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<sst xmlns="http://schemas.openxmlformats.org/spreadsheetml/2006/main" count="74" uniqueCount="58">
  <si>
    <t>项目支出绩效自评表</t>
  </si>
  <si>
    <t>（2023年度）</t>
  </si>
  <si>
    <t>项目名称</t>
  </si>
  <si>
    <t>北京奥运城市体育文化节</t>
  </si>
  <si>
    <t>主管部门</t>
  </si>
  <si>
    <t>北京奥运城市发展促进中心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</si>
  <si>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</si>
  <si>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</si>
  <si>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</si>
  <si>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</si>
  <si>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</si>
  <si>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</si>
  <si>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</si>
  <si>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</si>
  <si>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</si>
  <si>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</si>
  <si>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</si>
  <si>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</si>
  <si>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</si>
  <si>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</si>
  <si>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</si>
  <si>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</si>
  <si>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</si>
  <si>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</si>
  <si>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品牌带动，推进双奥遗产服务健康中国；创新驱动，拓展双奥体育文化推广合作；地区联动，促进体育文化旅游事业发展；资源推动，扩大奥林匹克文化传播效应；交流互动，助力北京国际交往中心建设。</t>
  </si>
  <si>
    <t>按计划高质量完成目标。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</si>
  <si>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</si>
  <si>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</si>
  <si>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</si>
  <si>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</si>
  <si>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</si>
  <si>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</si>
  <si>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</si>
  <si>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</si>
  <si>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</si>
  <si>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体育活动任务完成率</t>
  </si>
  <si>
    <t>质量指标</t>
  </si>
  <si>
    <t>活动任务完成率</t>
  </si>
  <si>
    <t>时效指标</t>
  </si>
  <si>
    <t>合同签订及时率</t>
  </si>
  <si>
    <t>2023年5月-2023年12月</t>
  </si>
  <si>
    <t>成本指标</t>
  </si>
  <si>
    <t>预算项目控制成本</t>
  </si>
  <si>
    <t>≤1385.21万元</t>
  </si>
  <si>
    <t>效益指标</t>
  </si>
  <si>
    <t>经济效益指标</t>
  </si>
  <si>
    <t>不涉及</t>
  </si>
  <si>
    <t>社会效益指标</t>
  </si>
  <si>
    <t>培育和践行体育文化观念</t>
  </si>
  <si>
    <t>优良中低差</t>
  </si>
  <si>
    <t>优</t>
  </si>
  <si>
    <t>生态效益指标</t>
  </si>
  <si>
    <t>可持续影响指标</t>
  </si>
  <si>
    <t>示范引领作用</t>
  </si>
  <si>
    <t>满意度指标</t>
  </si>
  <si>
    <t>服务对象满意度标</t>
  </si>
  <si>
    <t>活动参与人员满意度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</si>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</sst>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;&quot;￥&quot;\-#,##0.00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name val="宋体"/>
      <charset val="134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1454817346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1454817346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9" tint="0.7999206518753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1454817346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14548173467"/>
        <bgColor indexed="64"/>
      </patternFill>
    </fill>
    <fill>
      <patternFill patternType="solid">
        <fgColor theme="4" tint="0.399914548173467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/>
      <top style="medium">
        <color auto="true"/>
      </top>
      <bottom/>
      <diagonal/>
    </border>
    <border>
      <left/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/>
      <top/>
      <bottom/>
      <diagonal/>
    </border>
    <border>
      <left/>
      <right style="medium">
        <color auto="true"/>
      </right>
      <top/>
      <bottom/>
      <diagonal/>
    </border>
    <border>
      <left style="medium">
        <color auto="true"/>
      </left>
      <right/>
      <top/>
      <bottom style="medium">
        <color auto="true"/>
      </bottom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0" fillId="17" borderId="0" applyNumberFormat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7" fillId="0" borderId="1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0" fillId="18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0" fillId="0" borderId="1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20" fillId="27" borderId="19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15" fillId="19" borderId="19" applyNumberFormat="false" applyAlignment="false" applyProtection="false">
      <alignment vertical="center"/>
    </xf>
    <xf numFmtId="0" fontId="21" fillId="27" borderId="21" applyNumberFormat="false" applyAlignment="false" applyProtection="false">
      <alignment vertical="center"/>
    </xf>
    <xf numFmtId="0" fontId="22" fillId="32" borderId="22" applyNumberFormat="false" applyAlignment="false" applyProtection="false">
      <alignment vertical="center"/>
    </xf>
    <xf numFmtId="0" fontId="16" fillId="0" borderId="20" applyNumberFormat="false" applyFill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0" fillId="9" borderId="15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8" xfId="0" applyFont="true" applyBorder="true" applyAlignment="true">
      <alignment horizontal="center" vertical="center" wrapText="true"/>
    </xf>
    <xf numFmtId="0" fontId="2" fillId="0" borderId="9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justify" vertical="center" wrapText="true"/>
    </xf>
    <xf numFmtId="0" fontId="2" fillId="0" borderId="2" xfId="0" applyFont="true" applyBorder="true" applyAlignment="true">
      <alignment horizontal="justify" vertical="center" wrapText="true"/>
    </xf>
    <xf numFmtId="0" fontId="2" fillId="0" borderId="10" xfId="0" applyFont="true" applyBorder="true" applyAlignment="true">
      <alignment horizontal="center" vertical="center" wrapText="true"/>
    </xf>
    <xf numFmtId="0" fontId="2" fillId="0" borderId="11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0" borderId="12" xfId="0" applyFont="true" applyBorder="true" applyAlignment="true">
      <alignment horizontal="left" vertical="center" wrapText="true"/>
    </xf>
    <xf numFmtId="0" fontId="2" fillId="0" borderId="13" xfId="0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left" vertical="center" wrapText="true"/>
    </xf>
    <xf numFmtId="0" fontId="3" fillId="0" borderId="13" xfId="0" applyFont="true" applyBorder="true" applyAlignment="true">
      <alignment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>
      <alignment horizontal="center" vertical="center" wrapText="true"/>
    </xf>
    <xf numFmtId="43" fontId="2" fillId="0" borderId="1" xfId="0" applyNumberFormat="true" applyFont="true" applyBorder="true" applyAlignment="true">
      <alignment vertical="center" wrapText="true"/>
    </xf>
    <xf numFmtId="43" fontId="2" fillId="0" borderId="2" xfId="0" applyNumberFormat="true" applyFont="true" applyBorder="true" applyAlignment="true">
      <alignment vertical="center" wrapText="true"/>
    </xf>
    <xf numFmtId="43" fontId="2" fillId="0" borderId="1" xfId="0" applyNumberFormat="true" applyFont="true" applyBorder="true" applyAlignment="true">
      <alignment horizontal="center" vertical="center" wrapText="true"/>
    </xf>
    <xf numFmtId="43" fontId="2" fillId="0" borderId="4" xfId="0" applyNumberFormat="true" applyFont="true" applyBorder="true" applyAlignment="true">
      <alignment vertical="center" wrapText="true"/>
    </xf>
    <xf numFmtId="43" fontId="2" fillId="0" borderId="5" xfId="0" applyNumberFormat="true" applyFont="true" applyBorder="true" applyAlignment="true">
      <alignment vertical="center" wrapText="true"/>
    </xf>
    <xf numFmtId="43" fontId="2" fillId="0" borderId="4" xfId="0" applyNumberFormat="true" applyFont="true" applyBorder="true" applyAlignment="true">
      <alignment horizontal="center" vertical="center" wrapText="true"/>
    </xf>
    <xf numFmtId="43" fontId="2" fillId="0" borderId="8" xfId="0" applyNumberFormat="true" applyFont="true" applyBorder="true" applyAlignment="true">
      <alignment vertical="center" wrapText="true"/>
    </xf>
    <xf numFmtId="43" fontId="2" fillId="0" borderId="9" xfId="0" applyNumberFormat="true" applyFont="true" applyBorder="true" applyAlignment="true">
      <alignment vertical="center" wrapText="true"/>
    </xf>
    <xf numFmtId="43" fontId="2" fillId="0" borderId="8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left" vertical="center" wrapText="true"/>
    </xf>
    <xf numFmtId="9" fontId="4" fillId="0" borderId="13" xfId="0" applyNumberFormat="true" applyFont="true" applyFill="true" applyBorder="true" applyAlignment="true">
      <alignment horizontal="left" vertical="center" wrapText="true"/>
    </xf>
    <xf numFmtId="9" fontId="2" fillId="0" borderId="13" xfId="0" applyNumberFormat="true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43" fontId="2" fillId="0" borderId="2" xfId="0" applyNumberFormat="true" applyFont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43" fontId="2" fillId="0" borderId="5" xfId="0" applyNumberFormat="true" applyFont="true" applyBorder="true" applyAlignment="true">
      <alignment horizontal="center" vertical="center" wrapText="true"/>
    </xf>
    <xf numFmtId="9" fontId="2" fillId="0" borderId="4" xfId="0" applyNumberFormat="true" applyFont="true" applyBorder="true" applyAlignment="true">
      <alignment horizontal="center" vertical="center" wrapText="true"/>
    </xf>
    <xf numFmtId="43" fontId="2" fillId="0" borderId="9" xfId="0" applyNumberFormat="true" applyFont="true" applyBorder="true" applyAlignment="true">
      <alignment horizontal="center" vertical="center" wrapText="true"/>
    </xf>
    <xf numFmtId="9" fontId="2" fillId="0" borderId="1" xfId="0" applyNumberFormat="true" applyFont="true" applyBorder="true" applyAlignment="true">
      <alignment horizontal="center" vertical="center" wrapText="true"/>
    </xf>
    <xf numFmtId="43" fontId="2" fillId="0" borderId="13" xfId="0" applyNumberFormat="true" applyFont="true" applyBorder="true" applyAlignment="true">
      <alignment horizontal="center" vertical="center" wrapText="true"/>
    </xf>
    <xf numFmtId="43" fontId="2" fillId="0" borderId="13" xfId="0" applyNumberFormat="true" applyFont="true" applyBorder="true" applyAlignment="true">
      <alignment vertical="center" wrapText="true"/>
    </xf>
    <xf numFmtId="0" fontId="2" fillId="0" borderId="13" xfId="0" applyFont="true" applyBorder="true" applyAlignment="true">
      <alignment vertical="center" wrapText="true"/>
    </xf>
    <xf numFmtId="0" fontId="3" fillId="0" borderId="8" xfId="0" applyFont="true" applyBorder="true" applyAlignment="true">
      <alignment horizontal="center" vertical="center" wrapText="true"/>
    </xf>
    <xf numFmtId="43" fontId="3" fillId="0" borderId="8" xfId="0" applyNumberFormat="true" applyFont="true" applyBorder="true" applyAlignment="true">
      <alignment vertical="center" wrapText="true"/>
    </xf>
    <xf numFmtId="43" fontId="3" fillId="0" borderId="9" xfId="0" applyNumberFormat="true" applyFont="true" applyBorder="true" applyAlignment="true">
      <alignment vertical="center" wrapText="true"/>
    </xf>
    <xf numFmtId="10" fontId="2" fillId="0" borderId="2" xfId="0" applyNumberFormat="true" applyFont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0" fontId="2" fillId="0" borderId="12" xfId="0" applyFont="true" applyBorder="true" applyAlignment="true">
      <alignment horizontal="center" vertical="center" wrapText="true"/>
    </xf>
    <xf numFmtId="0" fontId="2" fillId="0" borderId="14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C3" sqref="C3:N3"/>
    </sheetView>
  </sheetViews>
  <sheetFormatPr defaultColWidth="9" defaultRowHeight="13.5"/>
  <cols>
    <col min="4" max="4" width="7.44166666666667" customWidth="true"/>
    <col min="6" max="6" width="22.625" customWidth="true"/>
    <col min="7" max="7" width="10.875" customWidth="true"/>
    <col min="8" max="8" width="12.875" customWidth="true"/>
    <col min="14" max="14" width="12.8166666666667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14.25" spans="1:14">
      <c r="A5" s="3" t="s">
        <v>7</v>
      </c>
      <c r="B5" s="4"/>
      <c r="C5" s="6"/>
      <c r="D5" s="7"/>
      <c r="E5" s="7"/>
      <c r="F5" s="7"/>
      <c r="G5" s="25"/>
      <c r="H5" s="3" t="s">
        <v>8</v>
      </c>
      <c r="I5" s="4"/>
      <c r="J5" s="3">
        <v>84373243</v>
      </c>
      <c r="K5" s="5"/>
      <c r="L5" s="5"/>
      <c r="M5" s="5"/>
      <c r="N5" s="4"/>
    </row>
    <row r="6" ht="14.4" customHeight="true" spans="1:14">
      <c r="A6" s="8" t="s">
        <v>9</v>
      </c>
      <c r="B6" s="9"/>
      <c r="C6" s="8"/>
      <c r="D6" s="9"/>
      <c r="E6" s="11" t="s">
        <v>10</v>
      </c>
      <c r="F6" s="8" t="s">
        <v>11</v>
      </c>
      <c r="G6" s="9"/>
      <c r="H6" s="8" t="s">
        <v>12</v>
      </c>
      <c r="I6" s="9"/>
      <c r="J6" s="8" t="s">
        <v>13</v>
      </c>
      <c r="K6" s="9"/>
      <c r="L6" s="8" t="s">
        <v>14</v>
      </c>
      <c r="M6" s="9"/>
      <c r="N6" s="16" t="s">
        <v>15</v>
      </c>
    </row>
    <row r="7" ht="14.25" spans="1:14">
      <c r="A7" s="10"/>
      <c r="B7" s="11"/>
      <c r="C7" s="12"/>
      <c r="D7" s="13"/>
      <c r="E7" s="13"/>
      <c r="F7" s="12"/>
      <c r="G7" s="13"/>
      <c r="H7" s="12"/>
      <c r="I7" s="13"/>
      <c r="J7" s="12"/>
      <c r="K7" s="13"/>
      <c r="L7" s="12"/>
      <c r="M7" s="13"/>
      <c r="N7" s="17"/>
    </row>
    <row r="8" ht="14.25" spans="1:14">
      <c r="A8" s="10"/>
      <c r="B8" s="11"/>
      <c r="C8" s="14" t="s">
        <v>16</v>
      </c>
      <c r="D8" s="15"/>
      <c r="E8" s="26">
        <v>766</v>
      </c>
      <c r="F8" s="27">
        <f>13852096/10000</f>
        <v>1385.2096</v>
      </c>
      <c r="G8" s="28"/>
      <c r="H8" s="29">
        <f>13784550/10000</f>
        <v>1378.455</v>
      </c>
      <c r="I8" s="40"/>
      <c r="J8" s="3">
        <v>10</v>
      </c>
      <c r="K8" s="4"/>
      <c r="L8" s="41">
        <f>H8/F8</f>
        <v>0.995123770438784</v>
      </c>
      <c r="M8" s="52"/>
      <c r="N8" s="44">
        <v>10</v>
      </c>
    </row>
    <row r="9" ht="14.4" customHeight="true" spans="1:14">
      <c r="A9" s="10"/>
      <c r="B9" s="11"/>
      <c r="C9" s="8" t="s">
        <v>17</v>
      </c>
      <c r="D9" s="9"/>
      <c r="E9" s="16">
        <v>766</v>
      </c>
      <c r="F9" s="30">
        <f>F8</f>
        <v>1385.2096</v>
      </c>
      <c r="G9" s="31"/>
      <c r="H9" s="32">
        <f>H8</f>
        <v>1378.455</v>
      </c>
      <c r="I9" s="42"/>
      <c r="J9" s="8" t="s">
        <v>18</v>
      </c>
      <c r="K9" s="9"/>
      <c r="L9" s="43" t="s">
        <v>18</v>
      </c>
      <c r="M9" s="9"/>
      <c r="N9" s="16" t="s">
        <v>18</v>
      </c>
    </row>
    <row r="10" ht="14.25" spans="1:14">
      <c r="A10" s="10"/>
      <c r="B10" s="11"/>
      <c r="C10" s="12"/>
      <c r="D10" s="13"/>
      <c r="E10" s="17"/>
      <c r="F10" s="33"/>
      <c r="G10" s="34"/>
      <c r="H10" s="35"/>
      <c r="I10" s="44"/>
      <c r="J10" s="12"/>
      <c r="K10" s="13"/>
      <c r="L10" s="12"/>
      <c r="M10" s="13"/>
      <c r="N10" s="17"/>
    </row>
    <row r="11" ht="28.8" customHeight="true" spans="1:14">
      <c r="A11" s="10"/>
      <c r="B11" s="11"/>
      <c r="C11" s="3" t="s">
        <v>19</v>
      </c>
      <c r="D11" s="4"/>
      <c r="E11" s="13"/>
      <c r="F11" s="3"/>
      <c r="G11" s="4"/>
      <c r="H11" s="3"/>
      <c r="I11" s="4"/>
      <c r="J11" s="3"/>
      <c r="K11" s="4"/>
      <c r="L11" s="45"/>
      <c r="M11" s="53"/>
      <c r="N11" s="13"/>
    </row>
    <row r="12" ht="14.25" spans="1:14">
      <c r="A12" s="12"/>
      <c r="B12" s="13"/>
      <c r="C12" s="3" t="s">
        <v>20</v>
      </c>
      <c r="D12" s="4"/>
      <c r="E12" s="13"/>
      <c r="F12" s="3"/>
      <c r="G12" s="4"/>
      <c r="H12" s="3"/>
      <c r="I12" s="4"/>
      <c r="J12" s="3"/>
      <c r="K12" s="4"/>
      <c r="L12" s="3"/>
      <c r="M12" s="4"/>
      <c r="N12" s="13"/>
    </row>
    <row r="13" ht="14.25" spans="1:14">
      <c r="A13" s="16" t="s">
        <v>21</v>
      </c>
      <c r="B13" s="3" t="s">
        <v>22</v>
      </c>
      <c r="C13" s="5"/>
      <c r="D13" s="5"/>
      <c r="E13" s="5"/>
      <c r="F13" s="5"/>
      <c r="G13" s="4"/>
      <c r="H13" s="3" t="s">
        <v>23</v>
      </c>
      <c r="I13" s="5"/>
      <c r="J13" s="5"/>
      <c r="K13" s="5"/>
      <c r="L13" s="5"/>
      <c r="M13" s="5"/>
      <c r="N13" s="4"/>
    </row>
    <row r="14" ht="92" customHeight="true" spans="1:14">
      <c r="A14" s="17"/>
      <c r="B14" s="18" t="s">
        <v>24</v>
      </c>
      <c r="C14" s="19"/>
      <c r="D14" s="19"/>
      <c r="E14" s="19"/>
      <c r="F14" s="19"/>
      <c r="G14" s="36"/>
      <c r="H14" s="18" t="s">
        <v>25</v>
      </c>
      <c r="I14" s="19"/>
      <c r="J14" s="19"/>
      <c r="K14" s="19"/>
      <c r="L14" s="19"/>
      <c r="M14" s="54"/>
      <c r="N14" s="55"/>
    </row>
    <row r="15" ht="28.8" customHeight="true" spans="1:14">
      <c r="A15" s="10" t="s">
        <v>26</v>
      </c>
      <c r="B15" s="20" t="s">
        <v>27</v>
      </c>
      <c r="C15" s="20" t="s">
        <v>28</v>
      </c>
      <c r="D15" s="20" t="s">
        <v>29</v>
      </c>
      <c r="E15" s="20"/>
      <c r="F15" s="20"/>
      <c r="G15" s="20" t="s">
        <v>30</v>
      </c>
      <c r="H15" s="20" t="s">
        <v>31</v>
      </c>
      <c r="I15" s="20" t="s">
        <v>13</v>
      </c>
      <c r="J15" s="20"/>
      <c r="K15" s="46" t="s">
        <v>15</v>
      </c>
      <c r="L15" s="46"/>
      <c r="M15" s="56" t="s">
        <v>32</v>
      </c>
      <c r="N15" s="9"/>
    </row>
    <row r="16" ht="14.25" spans="1:14">
      <c r="A16" s="10"/>
      <c r="B16" s="20"/>
      <c r="C16" s="20"/>
      <c r="D16" s="20"/>
      <c r="E16" s="20"/>
      <c r="F16" s="20"/>
      <c r="G16" s="20"/>
      <c r="H16" s="20"/>
      <c r="I16" s="20"/>
      <c r="J16" s="20"/>
      <c r="K16" s="46"/>
      <c r="L16" s="46"/>
      <c r="M16" s="57"/>
      <c r="N16" s="13"/>
    </row>
    <row r="17" ht="28" customHeight="true" spans="1:14">
      <c r="A17" s="10"/>
      <c r="B17" s="20" t="s">
        <v>33</v>
      </c>
      <c r="C17" s="20" t="s">
        <v>34</v>
      </c>
      <c r="D17" s="21" t="s">
        <v>35</v>
      </c>
      <c r="E17" s="21"/>
      <c r="F17" s="21"/>
      <c r="G17" s="37">
        <v>1</v>
      </c>
      <c r="H17" s="37">
        <v>1</v>
      </c>
      <c r="I17" s="20">
        <v>20</v>
      </c>
      <c r="J17" s="20"/>
      <c r="K17" s="47">
        <v>19</v>
      </c>
      <c r="L17" s="47"/>
      <c r="M17" s="5"/>
      <c r="N17" s="4"/>
    </row>
    <row r="18" ht="28" customHeight="true" spans="1:14">
      <c r="A18" s="10"/>
      <c r="B18" s="20"/>
      <c r="C18" s="20" t="s">
        <v>36</v>
      </c>
      <c r="D18" s="21" t="s">
        <v>37</v>
      </c>
      <c r="E18" s="21"/>
      <c r="F18" s="21"/>
      <c r="G18" s="37">
        <v>1</v>
      </c>
      <c r="H18" s="37">
        <v>1</v>
      </c>
      <c r="I18" s="20">
        <v>10</v>
      </c>
      <c r="J18" s="20"/>
      <c r="K18" s="47">
        <v>8.5</v>
      </c>
      <c r="L18" s="47"/>
      <c r="M18" s="5"/>
      <c r="N18" s="4"/>
    </row>
    <row r="19" ht="28" customHeight="true" spans="1:14">
      <c r="A19" s="10"/>
      <c r="B19" s="20"/>
      <c r="C19" s="20" t="s">
        <v>38</v>
      </c>
      <c r="D19" s="21" t="s">
        <v>39</v>
      </c>
      <c r="E19" s="21"/>
      <c r="F19" s="21"/>
      <c r="G19" s="37">
        <v>1</v>
      </c>
      <c r="H19" s="20" t="s">
        <v>40</v>
      </c>
      <c r="I19" s="20">
        <v>10</v>
      </c>
      <c r="J19" s="20"/>
      <c r="K19" s="47">
        <v>10</v>
      </c>
      <c r="L19" s="47"/>
      <c r="M19" s="5"/>
      <c r="N19" s="4"/>
    </row>
    <row r="20" ht="28" customHeight="true" spans="1:14">
      <c r="A20" s="10"/>
      <c r="B20" s="20"/>
      <c r="C20" s="20" t="s">
        <v>41</v>
      </c>
      <c r="D20" s="21" t="s">
        <v>42</v>
      </c>
      <c r="E20" s="21"/>
      <c r="F20" s="21"/>
      <c r="G20" s="20" t="s">
        <v>43</v>
      </c>
      <c r="H20" s="20">
        <v>1378.46</v>
      </c>
      <c r="I20" s="20">
        <v>10</v>
      </c>
      <c r="J20" s="20"/>
      <c r="K20" s="47">
        <v>10</v>
      </c>
      <c r="L20" s="47"/>
      <c r="M20" s="5"/>
      <c r="N20" s="4"/>
    </row>
    <row r="21" ht="31" customHeight="true" spans="1:14">
      <c r="A21" s="10"/>
      <c r="B21" s="20" t="s">
        <v>44</v>
      </c>
      <c r="C21" s="20" t="s">
        <v>45</v>
      </c>
      <c r="D21" s="21" t="s">
        <v>46</v>
      </c>
      <c r="E21" s="21"/>
      <c r="F21" s="21"/>
      <c r="G21" s="20" t="s">
        <v>18</v>
      </c>
      <c r="H21" s="20" t="s">
        <v>18</v>
      </c>
      <c r="I21" s="20" t="s">
        <v>18</v>
      </c>
      <c r="J21" s="20"/>
      <c r="K21" s="47" t="s">
        <v>18</v>
      </c>
      <c r="L21" s="47"/>
      <c r="M21" s="5"/>
      <c r="N21" s="4"/>
    </row>
    <row r="22" ht="58" customHeight="true" spans="1:14">
      <c r="A22" s="10"/>
      <c r="B22" s="20"/>
      <c r="C22" s="20" t="s">
        <v>47</v>
      </c>
      <c r="D22" s="22" t="s">
        <v>48</v>
      </c>
      <c r="E22" s="22"/>
      <c r="F22" s="22"/>
      <c r="G22" s="20" t="s">
        <v>49</v>
      </c>
      <c r="H22" s="20" t="s">
        <v>50</v>
      </c>
      <c r="I22" s="20">
        <v>20</v>
      </c>
      <c r="J22" s="20"/>
      <c r="K22" s="48">
        <v>20</v>
      </c>
      <c r="L22" s="48"/>
      <c r="M22" s="5"/>
      <c r="N22" s="4"/>
    </row>
    <row r="23" ht="26.25" spans="1:14">
      <c r="A23" s="10"/>
      <c r="B23" s="20"/>
      <c r="C23" s="20" t="s">
        <v>51</v>
      </c>
      <c r="D23" s="21" t="s">
        <v>46</v>
      </c>
      <c r="E23" s="21"/>
      <c r="F23" s="21"/>
      <c r="G23" s="20" t="s">
        <v>18</v>
      </c>
      <c r="H23" s="20" t="s">
        <v>18</v>
      </c>
      <c r="I23" s="20" t="s">
        <v>18</v>
      </c>
      <c r="J23" s="20"/>
      <c r="K23" s="48" t="s">
        <v>18</v>
      </c>
      <c r="L23" s="48"/>
      <c r="M23" s="5"/>
      <c r="N23" s="4"/>
    </row>
    <row r="24" ht="71" customHeight="true" spans="1:14">
      <c r="A24" s="10"/>
      <c r="B24" s="20"/>
      <c r="C24" s="20" t="s">
        <v>52</v>
      </c>
      <c r="D24" s="21" t="s">
        <v>53</v>
      </c>
      <c r="E24" s="21"/>
      <c r="F24" s="21"/>
      <c r="G24" s="20" t="s">
        <v>49</v>
      </c>
      <c r="H24" s="20" t="s">
        <v>50</v>
      </c>
      <c r="I24" s="20">
        <v>10</v>
      </c>
      <c r="J24" s="20"/>
      <c r="K24" s="48">
        <v>10</v>
      </c>
      <c r="L24" s="48"/>
      <c r="M24" s="5"/>
      <c r="N24" s="4"/>
    </row>
    <row r="25" ht="26.25" spans="1:14">
      <c r="A25" s="10"/>
      <c r="B25" s="20" t="s">
        <v>54</v>
      </c>
      <c r="C25" s="20" t="s">
        <v>55</v>
      </c>
      <c r="D25" s="21" t="s">
        <v>56</v>
      </c>
      <c r="E25" s="21"/>
      <c r="F25" s="21"/>
      <c r="G25" s="37">
        <v>1</v>
      </c>
      <c r="H25" s="38">
        <v>1</v>
      </c>
      <c r="I25" s="20">
        <v>10</v>
      </c>
      <c r="J25" s="20"/>
      <c r="K25" s="48">
        <v>8</v>
      </c>
      <c r="L25" s="48"/>
      <c r="M25" s="5"/>
      <c r="N25" s="4"/>
    </row>
    <row r="26" ht="14.25" spans="1:14">
      <c r="A26" s="23" t="s">
        <v>57</v>
      </c>
      <c r="B26" s="24"/>
      <c r="C26" s="24"/>
      <c r="D26" s="24"/>
      <c r="E26" s="24"/>
      <c r="F26" s="24"/>
      <c r="G26" s="24"/>
      <c r="H26" s="39"/>
      <c r="I26" s="49">
        <v>100</v>
      </c>
      <c r="J26" s="39"/>
      <c r="K26" s="50">
        <f>SUM(K17:L25)+N8+N11</f>
        <v>95.5</v>
      </c>
      <c r="L26" s="51"/>
      <c r="M26" s="3"/>
      <c r="N26" s="4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5:B16"/>
    <mergeCell ref="B17:B20"/>
    <mergeCell ref="B21:B24"/>
    <mergeCell ref="C15:C16"/>
    <mergeCell ref="E6:E7"/>
    <mergeCell ref="E9:E10"/>
    <mergeCell ref="G15:G16"/>
    <mergeCell ref="H15:H16"/>
    <mergeCell ref="N6:N7"/>
    <mergeCell ref="N9:N10"/>
    <mergeCell ref="F9:G10"/>
    <mergeCell ref="H9:I10"/>
    <mergeCell ref="J9:K10"/>
    <mergeCell ref="L9:M10"/>
    <mergeCell ref="C6:D7"/>
    <mergeCell ref="D15:F16"/>
    <mergeCell ref="I15:J16"/>
    <mergeCell ref="K15:L16"/>
    <mergeCell ref="M15:N16"/>
    <mergeCell ref="A6:B12"/>
    <mergeCell ref="C9:D10"/>
    <mergeCell ref="F6:G7"/>
    <mergeCell ref="H6:I7"/>
    <mergeCell ref="J6:K7"/>
    <mergeCell ref="L6:M7"/>
  </mergeCells>
  <pageMargins left="0.7" right="0.7" top="0.75" bottom="0.75" header="0.3" footer="0.3"/>
  <pageSetup paperSize="9" scale="7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刘宁凤</dc:creator>
  <cp:lastModifiedBy>uos</cp:lastModifiedBy>
  <dcterms:created xsi:type="dcterms:W3CDTF">2023-03-30T10:37:00Z</dcterms:created>
  <cp:lastPrinted>2023-03-31T15:38:00Z</cp:lastPrinted>
  <dcterms:modified xsi:type="dcterms:W3CDTF">2024-08-14T09:17:42Z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2834E80453294934A7698FCB79EDBD5B_13</vt:lpwstr>
  </property>
  <property fmtid="{D5CDD505-2E9C-101B-9397-08002B2CF9AE}" pid="3" name="KSOProductBuildVer">
    <vt:lpwstr>2052-11.8.2.10251</vt:lpwstr>
  </property>
</Properties>
</file>