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3256" windowHeight="12084"/>
  </bookViews>
  <sheets>
    <sheet name="Sheet1" sheetId="1" r:id="rId1"/>
    <sheet name="Sheet2" sheetId="2" r:id="rId2"/>
    <sheet name="Sheet3" sheetId="3" r:id="rId3"/>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1" l="1"/>
  <c r="G4" i="1"/>
  <c r="E4" i="1"/>
  <c r="D4" i="1"/>
  <c r="C4" i="1"/>
</calcChain>
</file>

<file path=xl/sharedStrings.xml><?xml version="1.0" encoding="utf-8"?>
<sst xmlns="http://schemas.openxmlformats.org/spreadsheetml/2006/main" count="111" uniqueCount="90">
  <si>
    <t>北京铁路运输检察院2023年部门整体绩效评价指标体系评分表</t>
  </si>
  <si>
    <r>
      <rPr>
        <sz val="9"/>
        <color rgb="FF000000"/>
        <rFont val="宋体"/>
        <family val="3"/>
        <charset val="134"/>
      </rPr>
      <t>一、</t>
    </r>
    <r>
      <rPr>
        <sz val="10"/>
        <color rgb="FF000000"/>
        <rFont val="宋体"/>
        <family val="3"/>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</si>
  <si>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</si>
  <si>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</si>
  <si>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</si>
  <si>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</si>
  <si>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</si>
  <si>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</si>
  <si>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</si>
  <si>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</si>
  <si>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</si>
  <si>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</si>
  <si>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</si>
  <si>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</si>
  <si>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</si>
  <si>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</si>
  <si>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</si>
  <si>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</si>
  <si>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</si>
  <si>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color rgb="FF000000"/>
        <rFont val="宋体"/>
        <family val="3"/>
        <charset val="134"/>
      </rPr>
      <t>二、</t>
    </r>
    <r>
      <rPr>
        <sz val="10"/>
        <color rgb="FF000000"/>
        <rFont val="宋体"/>
        <family val="3"/>
        <charset val="134"/>
      </rPr>
      <t>整体绩效目标实现情况（60分）</t>
    </r>
  </si>
  <si>
    <t>一级指标</t>
  </si>
  <si>
    <t>三级指标　</t>
  </si>
  <si>
    <t>指标值</t>
  </si>
  <si>
    <t>完成值</t>
  </si>
  <si>
    <t>产出（30）</t>
  </si>
  <si>
    <t>产出数量</t>
  </si>
  <si>
    <r>
      <rPr>
        <b/>
        <sz val="9"/>
        <color rgb="FF000000"/>
        <rFont val="宋体"/>
        <family val="3"/>
        <charset val="134"/>
      </rPr>
      <t>产出数量：</t>
    </r>
    <r>
      <rPr>
        <sz val="9"/>
        <color rgb="FF000000"/>
        <rFont val="宋体"/>
        <family val="3"/>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family val="3"/>
        <charset val="134"/>
      </rPr>
      <t>产出质量：</t>
    </r>
    <r>
      <rPr>
        <sz val="9"/>
        <color rgb="FF000000"/>
        <rFont val="宋体"/>
        <family val="3"/>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family val="3"/>
        <charset val="134"/>
      </rPr>
      <t>产出进度：</t>
    </r>
    <r>
      <rPr>
        <sz val="9"/>
        <color rgb="FF000000"/>
        <rFont val="宋体"/>
        <family val="3"/>
        <charset val="134"/>
      </rPr>
      <t>按时完成率=（按时完成工作数/实际完成工作数）×100%。按时完成工作数：部门（单位）按照整体绩效目标确定的时限实际完成的工作任务数量。</t>
    </r>
    <r>
      <rPr>
        <b/>
        <sz val="9"/>
        <color rgb="FF000000"/>
        <rFont val="宋体"/>
        <family val="3"/>
        <charset val="134"/>
      </rPr>
      <t>产出成本：</t>
    </r>
    <r>
      <rPr>
        <sz val="9"/>
        <color rgb="FF000000"/>
        <rFont val="宋体"/>
        <family val="3"/>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</si>
  <si>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</si>
  <si>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产出进度</t>
  </si>
  <si>
    <t>按照年初执行进度计划</t>
  </si>
  <si>
    <t>产出质量</t>
  </si>
  <si>
    <t>产出成本</t>
  </si>
  <si>
    <t>上年资金总体决算数2,852.71万元</t>
  </si>
  <si>
    <t>本年资金总体决算数2853.1万元</t>
  </si>
  <si>
    <t>效果（30）</t>
  </si>
  <si>
    <t>经济效益</t>
  </si>
  <si>
    <r>
      <rPr>
        <b/>
        <sz val="9"/>
        <color rgb="FF000000"/>
        <rFont val="宋体"/>
        <family val="3"/>
        <charset val="134"/>
      </rPr>
      <t>经济效益</t>
    </r>
    <r>
      <rPr>
        <sz val="9"/>
        <color rgb="FF000000"/>
        <rFont val="宋体"/>
        <family val="3"/>
        <charset val="134"/>
      </rPr>
      <t>：部门（单位）履行职责对经济发展所带来的直接或间接影响。</t>
    </r>
    <r>
      <rPr>
        <b/>
        <sz val="9"/>
        <color rgb="FF000000"/>
        <rFont val="宋体"/>
        <family val="3"/>
        <charset val="134"/>
      </rPr>
      <t>社会效益</t>
    </r>
    <r>
      <rPr>
        <sz val="9"/>
        <color rgb="FF000000"/>
        <rFont val="宋体"/>
        <family val="3"/>
        <charset val="134"/>
      </rPr>
      <t>：部门（单位）履行职责对社会发展所带来的直接或间接影响。</t>
    </r>
    <r>
      <rPr>
        <b/>
        <sz val="9"/>
        <color rgb="FF000000"/>
        <rFont val="宋体"/>
        <family val="3"/>
        <charset val="134"/>
      </rPr>
      <t>环境效益</t>
    </r>
    <r>
      <rPr>
        <sz val="9"/>
        <color rgb="FF000000"/>
        <rFont val="宋体"/>
        <family val="3"/>
        <charset val="134"/>
      </rPr>
      <t>：部门（单位）履行职责对环境所带来的直接或间接影响。</t>
    </r>
    <r>
      <rPr>
        <b/>
        <sz val="9"/>
        <color rgb="FF000000"/>
        <rFont val="宋体"/>
        <family val="3"/>
        <charset val="134"/>
      </rPr>
      <t>可持续性影响：</t>
    </r>
    <r>
      <rPr>
        <sz val="9"/>
        <color rgb="FF000000"/>
        <rFont val="宋体"/>
        <family val="3"/>
        <charset val="134"/>
      </rPr>
      <t>部门绩效目标实现的长效机制建设情况，部门工作效率提升措施的创新。</t>
    </r>
    <r>
      <rPr>
        <b/>
        <sz val="9"/>
        <color rgb="FF000000"/>
        <rFont val="宋体"/>
        <family val="3"/>
        <charset val="134"/>
      </rPr>
      <t>服务对象满意度</t>
    </r>
    <r>
      <rPr>
        <sz val="9"/>
        <color rgb="FF000000"/>
        <rFont val="宋体"/>
        <family val="3"/>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</si>
  <si>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</si>
  <si>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社会效益</t>
  </si>
  <si>
    <t>服务对象满意度</t>
  </si>
  <si>
    <r>
      <rPr>
        <sz val="9"/>
        <color rgb="FF000000"/>
        <rFont val="宋体"/>
        <family val="3"/>
        <charset val="134"/>
      </rPr>
      <t>三、</t>
    </r>
    <r>
      <rPr>
        <sz val="10"/>
        <color rgb="FF000000"/>
        <rFont val="宋体"/>
        <family val="3"/>
        <charset val="134"/>
      </rPr>
      <t>预算管理情况（20分）</t>
    </r>
  </si>
  <si>
    <t>二级指标</t>
  </si>
  <si>
    <t>三级指标</t>
  </si>
  <si>
    <t>预算管理情况（20）</t>
  </si>
  <si>
    <t>财务管理（4）</t>
  </si>
  <si>
    <t>财务管理制度健全性</t>
  </si>
  <si>
    <t>①预算资金管理办法、绩效跟踪管理办法、资产管理办法等各项制度是否健全；②部门内部财务管理制度是否完整、合规；③会计核算制度是否完整、合规。</t>
  </si>
  <si>
    <t>①预算资金管理办法、绩效跟踪管理办法、资产管理办法等各项制度健全；②部门内部财务管理制度完整、合规；③会计核算制度完整、合规。</t>
  </si>
  <si>
    <r>
      <rPr>
        <b/>
        <sz val="9"/>
        <color rgb="FF000000"/>
        <rFont val="宋体"/>
        <family val="3"/>
        <charset val="134"/>
      </rPr>
      <t>财务管理制度健全性:</t>
    </r>
    <r>
      <rPr>
        <sz val="9"/>
        <color rgb="FF000000"/>
        <rFont val="宋体"/>
        <family val="3"/>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</si>
  <si>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</si>
  <si>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</si>
  <si>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t>
  </si>
  <si>
    <t>①符合国家财经法规和财务管理制度规定以及有关专项资金管理办法的规定；②资金的拨付有完整的审批程序和手续；③项目的重大开支经过评估论证；④符合部门预算批复的用途；⑤不存在截留、挤占、挪用情况；⑥资金使用符合政府采购的程序和流程；⑦资金使用符合公务卡结算相关制度和规定。</t>
  </si>
  <si>
    <r>
      <rPr>
        <b/>
        <sz val="9"/>
        <color rgb="FF000000"/>
        <rFont val="宋体"/>
        <family val="3"/>
        <charset val="134"/>
      </rPr>
      <t>资金使用合规性和安全性:</t>
    </r>
    <r>
      <rPr>
        <sz val="9"/>
        <color rgb="FF000000"/>
        <rFont val="宋体"/>
        <family val="3"/>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</si>
  <si>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</si>
  <si>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</si>
  <si>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①基础数据信息和会计信息资料是否真实；②基础数据信息和会计信息资料是否完整；③基础数据信息和会计信息资料是否准确。</t>
  </si>
  <si>
    <t>①基础数据信息和会计信息资料真实；②基础数据信息和会计信息资料完整；③基础数据信息和会计信息资料准确。</t>
  </si>
  <si>
    <r>
      <rPr>
        <b/>
        <sz val="9"/>
        <color rgb="FF000000"/>
        <rFont val="宋体"/>
        <family val="3"/>
        <charset val="134"/>
      </rPr>
      <t>会计基础信息完善性:</t>
    </r>
    <r>
      <rPr>
        <sz val="9"/>
        <color rgb="FF000000"/>
        <rFont val="宋体"/>
        <family val="3"/>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</si>
  <si>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</si>
  <si>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</si>
  <si>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</si>
  <si>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①是否有因管理不当发生严重资产损失和丢失情况；②是否存在超标准配置资产；③资产使用是否规范，是否存在未经批准擅自出租、出借资产行为；④资产处置是否规范，是否存在不按要求进行报批或资产不公开处置行为。</t>
  </si>
  <si>
    <t>①不存在因管理不当发生严重资产损失和丢失情况；②不存在超标准配置资产；③资产使用规范，不存在未经批准擅自出租、出借资产行为；④资产处置规范，不存在不按要求进行报批或资产不公开处置行为。</t>
  </si>
  <si>
    <r>
      <rPr>
        <b/>
        <sz val="9"/>
        <color rgb="FF000000"/>
        <rFont val="宋体"/>
        <family val="3"/>
        <charset val="134"/>
      </rPr>
      <t>资产管理规范性:</t>
    </r>
    <r>
      <rPr>
        <sz val="9"/>
        <color rgb="FF000000"/>
        <rFont val="宋体"/>
        <family val="3"/>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</si>
  <si>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</si>
  <si>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</si>
  <si>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</si>
  <si>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①部门（单位）是否及时对绩效信息进行汇总分析整理；②部门（单位）是否对绩效目标偏离情况及时进行矫正。</t>
  </si>
  <si>
    <t>①部门（单位）及时对绩效信息进行汇总分析整理；②部门（单位）对绩效目标偏离情况未能及时进行矫正。</t>
  </si>
  <si>
    <r>
      <rPr>
        <b/>
        <sz val="9"/>
        <color rgb="FF000000"/>
        <rFont val="宋体"/>
        <family val="3"/>
        <charset val="134"/>
      </rPr>
      <t>绩效管理情况:</t>
    </r>
    <r>
      <rPr>
        <sz val="9"/>
        <color rgb="FF000000"/>
        <rFont val="宋体"/>
        <family val="3"/>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</si>
  <si>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</si>
  <si>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</si>
  <si>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2022年</t>
  </si>
  <si>
    <t>2023年</t>
  </si>
  <si>
    <t>结转结余率（4）</t>
  </si>
  <si>
    <t>结转结余率=结转结余总额/支出预算数×100%。</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</si>
  <si>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</si>
  <si>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结转结余总额：部门（单位）本年度的结转资金与结余资金之和。</t>
  </si>
  <si>
    <t>通过年度部门决算与年初部门预算对比，对部门的年度支出情况进行考核，衡量部门预算的约束力。</t>
  </si>
  <si>
    <t>部门预决算差异率高于市级平均差异率（28.3%）的，每高出10%（含），扣0.4分，扣完为止。</t>
  </si>
  <si>
    <t>合计</t>
  </si>
  <si>
    <t>部门预决算差异率（4）</t>
    <phoneticPr fontId="6" type="noConversion"/>
  </si>
  <si>
    <t>达到预期目标</t>
    <phoneticPr fontId="6" type="noConversion"/>
  </si>
  <si>
    <t>增强检察工作影响力，让人民群众在每一个司法案件中感受公平正义。</t>
    <phoneticPr fontId="6" type="noConversion"/>
  </si>
  <si>
    <t>达到预期目标</t>
    <phoneticPr fontId="6" type="noConversion"/>
  </si>
  <si>
    <t>保障铁检院检察工作有序开展</t>
    <phoneticPr fontId="6" type="noConversion"/>
  </si>
  <si>
    <t>聚焦党中央决策部署和市委、最高检、市院工作要求，把握好政策取向、改革方向、办案导向，紧紧依靠党的领导破解制约检察职能发挥和影响检察制度优势的突出问题，强化检察机关法律监督在完善党和国家监督体系中结构要素功能，业务绩效考评保优争先</t>
    <phoneticPr fontId="6" type="noConversion"/>
  </si>
  <si>
    <t>找准把握检察履职的切入点和着力点，在统筹发展和安全上下功夫，依法独立行使检察权</t>
    <phoneticPr fontId="6" type="noConversion"/>
  </si>
  <si>
    <t>维护社会安全稳定</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</si>
</sst>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7">
    <font>
      <sz val="11"/>
      <color theme="1"/>
      <name val="宋体"/>
      <charset val="134"/>
      <scheme val="minor"/>
    </font>
    <font>
      <sz val="22"/>
      <color rgb="FF000000"/>
      <name val="方正小标宋简体"/>
      <charset val="134"/>
    </font>
    <font>
      <sz val="9"/>
      <color rgb="FF000000"/>
      <name val="宋体"/>
      <family val="3"/>
      <charset val="134"/>
    </font>
    <font>
      <sz val="10"/>
      <color rgb="FF000000"/>
      <name val="宋体"/>
      <family val="3"/>
      <charset val="134"/>
    </font>
    <font>
      <b/>
      <sz val="9"/>
      <color rgb="FF000000"/>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1">
    <border>
      <left/>
      <right/>
      <top/>
      <bottom/>
      <diagonal/>
    </border>
    <border>
      <left/>
      <right/>
      <top/>
      <bottom style="medium">
        <color auto="1"/>
      </bottom>
      <diagonal/>
    </border>
    <border>
      <left style="medium">
        <color auto="1"/>
      </left>
      <right/>
      <top style="medium">
        <color auto="1"/>
      </top>
      <bottom style="medium">
        <color rgb="FF000000"/>
      </bottom>
      <diagonal/>
    </border>
    <border>
      <left/>
      <right/>
      <top style="medium">
        <color auto="1"/>
      </top>
      <bottom style="medium">
        <color rgb="FF000000"/>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rgb="FF000000"/>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rgb="FF000000"/>
      </right>
      <top style="medium">
        <color auto="1"/>
      </top>
      <bottom style="medium">
        <color auto="1"/>
      </bottom>
      <diagonal/>
    </border>
    <border>
      <left style="medium">
        <color auto="1"/>
      </left>
      <right/>
      <top style="medium">
        <color auto="1"/>
      </top>
      <bottom/>
      <diagonal/>
    </border>
    <border>
      <left/>
      <right style="medium">
        <color rgb="FF000000"/>
      </right>
      <top style="medium">
        <color auto="1"/>
      </top>
      <bottom/>
      <diagonal/>
    </border>
    <border>
      <left style="medium">
        <color rgb="FF000000"/>
      </left>
      <right style="medium">
        <color auto="1"/>
      </right>
      <top style="medium">
        <color auto="1"/>
      </top>
      <bottom/>
      <diagonal/>
    </border>
    <border>
      <left/>
      <right style="medium">
        <color rgb="FF000000"/>
      </right>
      <top/>
      <bottom style="medium">
        <color auto="1"/>
      </bottom>
      <diagonal/>
    </border>
    <border>
      <left style="medium">
        <color rgb="FF000000"/>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style="medium">
        <color rgb="FF000000"/>
      </bottom>
      <diagonal/>
    </border>
  </borders>
  <cellStyleXfs count="3">
    <xf numFmtId="0" fontId="0" fillId="0" borderId="0"/>
    <xf numFmtId="43" fontId="5" fillId="0" borderId="0" applyFont="0" applyFill="0" applyBorder="0" applyAlignment="0" applyProtection="0">
      <alignment vertical="center"/>
    </xf>
    <xf numFmtId="9" fontId="5" fillId="0" borderId="0" applyFont="0" applyFill="0" applyBorder="0" applyAlignment="0" applyProtection="0">
      <alignment vertical="center"/>
    </xf>
  </cellStyleXfs>
  <cellXfs count="60">
    <xf numFmtId="0" fontId="0" fillId="0" borderId="0" xfId="0"/>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3" fontId="3" fillId="0" borderId="5" xfId="0" applyNumberFormat="1" applyFont="1" applyBorder="1" applyAlignment="1">
      <alignment horizontal="center" vertical="center" wrapText="1"/>
    </xf>
    <xf numFmtId="10" fontId="3" fillId="0" borderId="5" xfId="2"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43" fontId="3" fillId="0" borderId="4" xfId="1" applyFont="1" applyBorder="1" applyAlignment="1">
      <alignment horizontal="center" vertical="center" wrapText="1"/>
    </xf>
    <xf numFmtId="43" fontId="3" fillId="0" borderId="5" xfId="1" applyFont="1" applyBorder="1" applyAlignment="1">
      <alignment horizontal="center"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9" xfId="0" applyFont="1" applyBorder="1" applyAlignment="1">
      <alignment horizontal="left" vertical="center" wrapText="1"/>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3" fillId="0" borderId="10"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0" borderId="5" xfId="0" applyFont="1" applyBorder="1" applyAlignment="1">
      <alignment horizontal="center" vertical="center" wrapText="1"/>
    </xf>
    <xf numFmtId="0" fontId="3" fillId="0" borderId="5" xfId="0" applyFont="1" applyBorder="1" applyAlignment="1">
      <alignment horizontal="justify" vertical="center" wrapText="1"/>
    </xf>
    <xf numFmtId="43" fontId="0" fillId="0" borderId="0" xfId="1" applyFont="1" applyAlignment="1"/>
    <xf numFmtId="0" fontId="2" fillId="0" borderId="5" xfId="0" applyFont="1" applyBorder="1" applyAlignment="1">
      <alignment horizontal="left" vertical="center" wrapText="1"/>
    </xf>
    <xf numFmtId="10" fontId="3" fillId="0" borderId="4" xfId="2" applyNumberFormat="1"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4" xfId="0" applyFont="1" applyBorder="1" applyAlignment="1">
      <alignment horizontal="left" vertical="center" wrapText="1"/>
    </xf>
    <xf numFmtId="10" fontId="3" fillId="0" borderId="14" xfId="0" applyNumberFormat="1" applyFont="1" applyFill="1" applyBorder="1" applyAlignment="1" applyProtection="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justify" vertical="center" wrapText="1"/>
    </xf>
    <xf numFmtId="0" fontId="3" fillId="0" borderId="4" xfId="0" applyFont="1" applyBorder="1" applyAlignment="1">
      <alignment horizontal="justify" vertical="center" wrapText="1"/>
    </xf>
    <xf numFmtId="10" fontId="3" fillId="0" borderId="16" xfId="0" applyNumberFormat="1" applyFont="1" applyBorder="1" applyAlignment="1">
      <alignment horizontal="center" vertical="center" wrapText="1"/>
    </xf>
    <xf numFmtId="0" fontId="3" fillId="0" borderId="18" xfId="0" applyFont="1" applyBorder="1" applyAlignment="1">
      <alignment horizontal="center"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9" xfId="0" applyFont="1" applyBorder="1" applyAlignment="1">
      <alignment horizontal="left" vertical="center" wrapText="1"/>
    </xf>
    <xf numFmtId="0" fontId="3" fillId="0" borderId="13" xfId="0" applyFont="1" applyBorder="1" applyAlignment="1">
      <alignment horizontal="center" vertical="center" wrapText="1"/>
    </xf>
    <xf numFmtId="0" fontId="2" fillId="0" borderId="7"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left" vertical="center" wrapText="1"/>
    </xf>
  </cellXfs>
  <cellStyles count="3">
    <cellStyle name="百分比" xfId="2" builtinId="5"/>
    <cellStyle name="常规" xfId="0" builtinId="0"/>
    <cellStyle name="千位分隔"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46"/>
  <sheetViews>
    <sheetView tabSelected="1" workbookViewId="0">
      <selection activeCell="E39" sqref="E39"/>
    </sheetView>
  </sheetViews>
  <sheetFormatPr defaultColWidth="9" defaultRowHeight="14.4"/>
  <cols>
    <col min="3" max="3" width="11.77734375" customWidth="1"/>
    <col min="4" max="4" width="31" customWidth="1"/>
    <col min="5" max="5" width="28.6640625" customWidth="1"/>
    <col min="7" max="7" width="9.5546875" customWidth="1"/>
    <col min="8" max="8" width="39.6640625" customWidth="1"/>
    <col min="9" max="9" width="37.44140625" customWidth="1"/>
  </cols>
  <sheetData>
    <row r="1" spans="1:9" ht="43.2" customHeight="1">
      <c r="A1" s="45" t="s">
        <v>0</v>
      </c>
      <c r="B1" s="45"/>
      <c r="C1" s="45"/>
      <c r="D1" s="45"/>
      <c r="E1" s="45"/>
      <c r="F1" s="45"/>
      <c r="G1" s="45"/>
      <c r="H1" s="45"/>
      <c r="I1" s="45"/>
    </row>
    <row r="2" spans="1:9" ht="30" customHeight="1">
      <c r="A2" s="46" t="s">
        <v>1</v>
      </c>
      <c r="B2" s="47"/>
      <c r="C2" s="47"/>
      <c r="D2" s="47"/>
      <c r="E2" s="47"/>
      <c r="F2" s="47"/>
      <c r="G2" s="47"/>
      <c r="H2" s="47"/>
      <c r="I2" s="48"/>
    </row>
    <row r="3" spans="1:9" ht="27.6" customHeight="1">
      <c r="A3" s="1" t="s">
        <v>2</v>
      </c>
      <c r="B3" s="2" t="s">
        <v>3</v>
      </c>
      <c r="C3" s="2" t="s">
        <v>4</v>
      </c>
      <c r="D3" s="2" t="s">
        <v>5</v>
      </c>
      <c r="E3" s="2" t="s">
        <v>6</v>
      </c>
      <c r="F3" s="2" t="s">
        <v>7</v>
      </c>
      <c r="G3" s="2" t="s">
        <v>8</v>
      </c>
      <c r="H3" s="2" t="s">
        <v>9</v>
      </c>
      <c r="I3" s="2" t="s">
        <v>10</v>
      </c>
    </row>
    <row r="4" spans="1:9" ht="34.799999999999997" customHeight="1">
      <c r="A4" s="37" t="s">
        <v>11</v>
      </c>
      <c r="B4" s="2" t="s">
        <v>12</v>
      </c>
      <c r="C4" s="4">
        <f>C5+C6+C7</f>
        <v>2890.1</v>
      </c>
      <c r="D4" s="4">
        <f>D5+D6+D7</f>
        <v>2853.1</v>
      </c>
      <c r="E4" s="5">
        <f>D4/C4</f>
        <v>0.98719767482094101</v>
      </c>
      <c r="F4" s="37">
        <v>20</v>
      </c>
      <c r="G4" s="37">
        <f>ROUND(E4*F4,2)</f>
        <v>19.739999999999998</v>
      </c>
      <c r="H4" s="25" t="s">
        <v>13</v>
      </c>
      <c r="I4" s="25" t="s">
        <v>14</v>
      </c>
    </row>
    <row r="5" spans="1:9" ht="34.200000000000003" customHeight="1">
      <c r="A5" s="38"/>
      <c r="B5" s="7" t="s">
        <v>15</v>
      </c>
      <c r="C5" s="8">
        <v>2646.51</v>
      </c>
      <c r="D5" s="9">
        <v>2623.61</v>
      </c>
      <c r="E5" s="37" t="s">
        <v>16</v>
      </c>
      <c r="F5" s="38"/>
      <c r="G5" s="38"/>
      <c r="H5" s="56"/>
      <c r="I5" s="56"/>
    </row>
    <row r="6" spans="1:9" ht="36" customHeight="1">
      <c r="A6" s="38"/>
      <c r="B6" s="7" t="s">
        <v>17</v>
      </c>
      <c r="C6" s="8">
        <v>243.59</v>
      </c>
      <c r="D6" s="9">
        <v>229.49</v>
      </c>
      <c r="E6" s="38"/>
      <c r="F6" s="38"/>
      <c r="G6" s="38"/>
      <c r="H6" s="56"/>
      <c r="I6" s="56"/>
    </row>
    <row r="7" spans="1:9" ht="51" customHeight="1">
      <c r="A7" s="39"/>
      <c r="B7" s="2" t="s">
        <v>18</v>
      </c>
      <c r="C7" s="8">
        <v>0</v>
      </c>
      <c r="D7" s="9">
        <v>0</v>
      </c>
      <c r="E7" s="40"/>
      <c r="F7" s="40"/>
      <c r="G7" s="40"/>
      <c r="H7" s="26"/>
      <c r="I7" s="26"/>
    </row>
    <row r="8" spans="1:9" ht="25.05" customHeight="1">
      <c r="A8" s="49" t="s">
        <v>19</v>
      </c>
      <c r="B8" s="50"/>
      <c r="C8" s="50"/>
      <c r="D8" s="50"/>
      <c r="E8" s="50"/>
      <c r="F8" s="50"/>
      <c r="G8" s="50"/>
      <c r="H8" s="50"/>
      <c r="I8" s="51"/>
    </row>
    <row r="9" spans="1:9" ht="25.05" customHeight="1">
      <c r="A9" s="1" t="s">
        <v>20</v>
      </c>
      <c r="B9" s="2" t="s">
        <v>3</v>
      </c>
      <c r="C9" s="2" t="s">
        <v>21</v>
      </c>
      <c r="D9" s="2" t="s">
        <v>22</v>
      </c>
      <c r="E9" s="2" t="s">
        <v>23</v>
      </c>
      <c r="F9" s="2" t="s">
        <v>7</v>
      </c>
      <c r="G9" s="7" t="s">
        <v>8</v>
      </c>
      <c r="H9" s="12" t="s">
        <v>9</v>
      </c>
      <c r="I9" s="20" t="s">
        <v>10</v>
      </c>
    </row>
    <row r="10" spans="1:9" ht="34.799999999999997" customHeight="1">
      <c r="A10" s="38"/>
      <c r="B10" s="37" t="s">
        <v>24</v>
      </c>
      <c r="C10" s="2" t="s">
        <v>25</v>
      </c>
      <c r="D10" s="13" t="s">
        <v>86</v>
      </c>
      <c r="E10" s="14" t="s">
        <v>83</v>
      </c>
      <c r="F10" s="3">
        <v>9</v>
      </c>
      <c r="G10" s="2">
        <v>9</v>
      </c>
      <c r="H10" s="25" t="s">
        <v>26</v>
      </c>
      <c r="I10" s="56" t="s">
        <v>27</v>
      </c>
    </row>
    <row r="11" spans="1:9" ht="70.8" customHeight="1">
      <c r="A11" s="38"/>
      <c r="B11" s="38"/>
      <c r="C11" s="2" t="s">
        <v>28</v>
      </c>
      <c r="D11" s="15" t="s">
        <v>29</v>
      </c>
      <c r="E11" s="16" t="s">
        <v>29</v>
      </c>
      <c r="F11" s="17">
        <v>9</v>
      </c>
      <c r="G11" s="7">
        <v>9</v>
      </c>
      <c r="H11" s="57"/>
      <c r="I11" s="56"/>
    </row>
    <row r="12" spans="1:9" ht="97.8" customHeight="1">
      <c r="A12" s="38"/>
      <c r="B12" s="38"/>
      <c r="C12" s="2" t="s">
        <v>30</v>
      </c>
      <c r="D12" s="15" t="s">
        <v>87</v>
      </c>
      <c r="E12" s="16" t="s">
        <v>83</v>
      </c>
      <c r="F12" s="17">
        <v>9</v>
      </c>
      <c r="G12" s="7">
        <v>9</v>
      </c>
      <c r="H12" s="57"/>
      <c r="I12" s="56"/>
    </row>
    <row r="13" spans="1:9" ht="34.200000000000003" customHeight="1">
      <c r="A13" s="38"/>
      <c r="B13" s="40"/>
      <c r="C13" s="2" t="s">
        <v>31</v>
      </c>
      <c r="D13" s="2" t="s">
        <v>32</v>
      </c>
      <c r="E13" s="16" t="s">
        <v>33</v>
      </c>
      <c r="F13" s="6">
        <v>3</v>
      </c>
      <c r="G13" s="7">
        <v>3</v>
      </c>
      <c r="H13" s="58"/>
      <c r="I13" s="26"/>
    </row>
    <row r="14" spans="1:9" ht="48.6" customHeight="1">
      <c r="A14" s="38"/>
      <c r="B14" s="37" t="s">
        <v>34</v>
      </c>
      <c r="C14" s="2" t="s">
        <v>35</v>
      </c>
      <c r="D14" s="15" t="s">
        <v>88</v>
      </c>
      <c r="E14" s="15" t="s">
        <v>83</v>
      </c>
      <c r="F14" s="17">
        <v>12</v>
      </c>
      <c r="G14" s="7">
        <v>10</v>
      </c>
      <c r="H14" s="59" t="s">
        <v>36</v>
      </c>
      <c r="I14" s="25" t="s">
        <v>37</v>
      </c>
    </row>
    <row r="15" spans="1:9" ht="49.8" customHeight="1">
      <c r="A15" s="38"/>
      <c r="B15" s="38"/>
      <c r="C15" s="2" t="s">
        <v>38</v>
      </c>
      <c r="D15" s="15" t="s">
        <v>89</v>
      </c>
      <c r="E15" s="15" t="s">
        <v>85</v>
      </c>
      <c r="F15" s="1">
        <v>10</v>
      </c>
      <c r="G15" s="7">
        <v>9</v>
      </c>
      <c r="H15" s="57"/>
      <c r="I15" s="56"/>
    </row>
    <row r="16" spans="1:9" ht="55.8" customHeight="1">
      <c r="A16" s="38"/>
      <c r="B16" s="38"/>
      <c r="C16" s="2" t="s">
        <v>39</v>
      </c>
      <c r="D16" s="15" t="s">
        <v>84</v>
      </c>
      <c r="E16" s="15" t="s">
        <v>83</v>
      </c>
      <c r="F16" s="1">
        <v>8</v>
      </c>
      <c r="G16" s="7">
        <v>7</v>
      </c>
      <c r="H16" s="57"/>
      <c r="I16" s="56"/>
    </row>
    <row r="17" spans="1:9" ht="25.05" customHeight="1">
      <c r="A17" s="52" t="s">
        <v>40</v>
      </c>
      <c r="B17" s="53"/>
      <c r="C17" s="53"/>
      <c r="D17" s="53"/>
      <c r="E17" s="53"/>
      <c r="F17" s="50"/>
      <c r="G17" s="53"/>
      <c r="H17" s="53"/>
      <c r="I17" s="54"/>
    </row>
    <row r="18" spans="1:9" ht="25.05" customHeight="1">
      <c r="A18" s="1" t="s">
        <v>20</v>
      </c>
      <c r="B18" s="2" t="s">
        <v>41</v>
      </c>
      <c r="C18" s="2" t="s">
        <v>42</v>
      </c>
      <c r="D18" s="2" t="s">
        <v>22</v>
      </c>
      <c r="E18" s="2" t="s">
        <v>23</v>
      </c>
      <c r="F18" s="2" t="s">
        <v>7</v>
      </c>
      <c r="G18" s="7" t="s">
        <v>8</v>
      </c>
      <c r="H18" s="12" t="s">
        <v>9</v>
      </c>
      <c r="I18" s="20" t="s">
        <v>10</v>
      </c>
    </row>
    <row r="19" spans="1:9" ht="87" customHeight="1">
      <c r="A19" s="37" t="s">
        <v>43</v>
      </c>
      <c r="B19" s="37" t="s">
        <v>44</v>
      </c>
      <c r="C19" s="2" t="s">
        <v>45</v>
      </c>
      <c r="D19" s="15" t="s">
        <v>46</v>
      </c>
      <c r="E19" s="15" t="s">
        <v>47</v>
      </c>
      <c r="F19" s="2">
        <v>1</v>
      </c>
      <c r="G19" s="7">
        <v>1</v>
      </c>
      <c r="H19" s="18" t="s">
        <v>48</v>
      </c>
      <c r="I19" s="23" t="s">
        <v>49</v>
      </c>
    </row>
    <row r="20" spans="1:9" ht="159" customHeight="1">
      <c r="A20" s="38"/>
      <c r="B20" s="38"/>
      <c r="C20" s="2" t="s">
        <v>50</v>
      </c>
      <c r="D20" s="15" t="s">
        <v>51</v>
      </c>
      <c r="E20" s="15" t="s">
        <v>52</v>
      </c>
      <c r="F20" s="2">
        <v>2</v>
      </c>
      <c r="G20" s="7">
        <v>2</v>
      </c>
      <c r="H20" s="18" t="s">
        <v>53</v>
      </c>
      <c r="I20" s="23" t="s">
        <v>54</v>
      </c>
    </row>
    <row r="21" spans="1:9" ht="76.2" customHeight="1">
      <c r="A21" s="38"/>
      <c r="B21" s="40"/>
      <c r="C21" s="2" t="s">
        <v>55</v>
      </c>
      <c r="D21" s="15" t="s">
        <v>56</v>
      </c>
      <c r="E21" s="15" t="s">
        <v>57</v>
      </c>
      <c r="F21" s="2">
        <v>1</v>
      </c>
      <c r="G21" s="7">
        <v>1</v>
      </c>
      <c r="H21" s="18" t="s">
        <v>58</v>
      </c>
      <c r="I21" s="23" t="s">
        <v>59</v>
      </c>
    </row>
    <row r="22" spans="1:9" ht="116.4" customHeight="1">
      <c r="A22" s="38"/>
      <c r="B22" s="2" t="s">
        <v>60</v>
      </c>
      <c r="C22" s="2" t="s">
        <v>61</v>
      </c>
      <c r="D22" s="15" t="s">
        <v>62</v>
      </c>
      <c r="E22" s="15" t="s">
        <v>63</v>
      </c>
      <c r="F22" s="2">
        <v>4</v>
      </c>
      <c r="G22" s="2">
        <v>4</v>
      </c>
      <c r="H22" s="19" t="s">
        <v>64</v>
      </c>
      <c r="I22" s="23" t="s">
        <v>65</v>
      </c>
    </row>
    <row r="23" spans="1:9" ht="78.599999999999994" customHeight="1">
      <c r="A23" s="38"/>
      <c r="B23" s="2" t="s">
        <v>66</v>
      </c>
      <c r="C23" s="2" t="s">
        <v>67</v>
      </c>
      <c r="D23" s="15" t="s">
        <v>68</v>
      </c>
      <c r="E23" s="15" t="s">
        <v>69</v>
      </c>
      <c r="F23" s="2">
        <v>4</v>
      </c>
      <c r="G23" s="7">
        <v>2</v>
      </c>
      <c r="H23" s="18" t="s">
        <v>70</v>
      </c>
      <c r="I23" s="23" t="s">
        <v>71</v>
      </c>
    </row>
    <row r="24" spans="1:9" ht="32.4" customHeight="1">
      <c r="A24" s="38"/>
      <c r="B24" s="2" t="s">
        <v>72</v>
      </c>
      <c r="C24" s="31" t="s">
        <v>73</v>
      </c>
      <c r="D24" s="55"/>
      <c r="E24" s="2" t="s">
        <v>74</v>
      </c>
      <c r="F24" s="2" t="s">
        <v>7</v>
      </c>
      <c r="G24" s="2" t="s">
        <v>8</v>
      </c>
      <c r="H24" s="20" t="s">
        <v>9</v>
      </c>
      <c r="I24" s="20" t="s">
        <v>10</v>
      </c>
    </row>
    <row r="25" spans="1:9" ht="25.05" customHeight="1">
      <c r="A25" s="38"/>
      <c r="B25" s="41" t="s">
        <v>75</v>
      </c>
      <c r="C25" s="27">
        <v>1.29E-2</v>
      </c>
      <c r="D25" s="28"/>
      <c r="E25" s="43">
        <v>1.2800000000000001E-2</v>
      </c>
      <c r="F25" s="37">
        <v>4</v>
      </c>
      <c r="G25" s="37">
        <v>4</v>
      </c>
      <c r="H25" s="10" t="s">
        <v>76</v>
      </c>
      <c r="I25" s="25" t="s">
        <v>77</v>
      </c>
    </row>
    <row r="26" spans="1:9" ht="64.5" customHeight="1">
      <c r="A26" s="38"/>
      <c r="B26" s="42"/>
      <c r="C26" s="29"/>
      <c r="D26" s="30"/>
      <c r="E26" s="44"/>
      <c r="F26" s="40"/>
      <c r="G26" s="40"/>
      <c r="H26" s="11" t="s">
        <v>78</v>
      </c>
      <c r="I26" s="26"/>
    </row>
    <row r="27" spans="1:9" ht="48.45" customHeight="1">
      <c r="A27" s="39"/>
      <c r="B27" s="21" t="s">
        <v>82</v>
      </c>
      <c r="C27" s="31" t="s">
        <v>16</v>
      </c>
      <c r="D27" s="32"/>
      <c r="E27" s="24">
        <v>-6.2399999999999997E-2</v>
      </c>
      <c r="F27" s="2">
        <v>4</v>
      </c>
      <c r="G27" s="7">
        <v>4</v>
      </c>
      <c r="H27" s="11" t="s">
        <v>79</v>
      </c>
      <c r="I27" s="23" t="s">
        <v>80</v>
      </c>
    </row>
    <row r="28" spans="1:9" ht="25.05" customHeight="1">
      <c r="A28" s="29" t="s">
        <v>81</v>
      </c>
      <c r="B28" s="33"/>
      <c r="C28" s="33"/>
      <c r="D28" s="33"/>
      <c r="E28" s="34"/>
      <c r="F28" s="2">
        <v>100</v>
      </c>
      <c r="G28" s="7">
        <f>G4+G10+G11+G12+G13+G14+G15+G16+G19+G20+G21+G22+G23+G25+G27</f>
        <v>93.74</v>
      </c>
      <c r="H28" s="35"/>
      <c r="I28" s="36"/>
    </row>
    <row r="46" spans="5:5">
      <c r="E46" s="22"/>
    </row>
  </sheetData>
  <mergeCells count="29">
    <mergeCell ref="A1:I1"/>
    <mergeCell ref="A2:I2"/>
    <mergeCell ref="A8:I8"/>
    <mergeCell ref="A17:I17"/>
    <mergeCell ref="C24:D24"/>
    <mergeCell ref="H4:H7"/>
    <mergeCell ref="H10:H13"/>
    <mergeCell ref="H14:H16"/>
    <mergeCell ref="I4:I7"/>
    <mergeCell ref="I10:I13"/>
    <mergeCell ref="I14:I16"/>
    <mergeCell ref="E5:E7"/>
    <mergeCell ref="E25:E26"/>
    <mergeCell ref="F4:F7"/>
    <mergeCell ref="F25:F26"/>
    <mergeCell ref="G4:G7"/>
    <mergeCell ref="G25:G26"/>
    <mergeCell ref="A4:A7"/>
    <mergeCell ref="A10:A16"/>
    <mergeCell ref="A19:A27"/>
    <mergeCell ref="B10:B13"/>
    <mergeCell ref="B14:B16"/>
    <mergeCell ref="B19:B21"/>
    <mergeCell ref="B25:B26"/>
    <mergeCell ref="I25:I26"/>
    <mergeCell ref="C25:D26"/>
    <mergeCell ref="C27:D27"/>
    <mergeCell ref="A28:E28"/>
    <mergeCell ref="H28:I28"/>
  </mergeCells>
  <phoneticPr fontId="6" type="noConversion"/>
  <pageMargins left="0.7" right="0.7" top="0.75" bottom="0.75" header="0.3" footer="0.3"/>
  <pageSetup paperSize="9" scale="69" fitToHeight="0" orientation="landscape"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4.4"/>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ColWidth="9" defaultRowHeight="14.4"/>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gyb1</cp:lastModifiedBy>
  <cp:lastPrinted>2024-05-17T01:16:01Z</cp:lastPrinted>
  <dcterms:created xsi:type="dcterms:W3CDTF">2006-09-16T00:00:00Z</dcterms:created>
  <dcterms:modified xsi:type="dcterms:W3CDTF">2024-05-17T01:16:12Z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F548A2A8A58642B990444A02CD9F7D2E_12</vt:lpwstr>
  </property>
  <property fmtid="{D5CDD505-2E9C-101B-9397-08002B2CF9AE}" pid="3" name="KSOProductBuildVer">
    <vt:lpwstr>2052-12.1.0.16729</vt:lpwstr>
  </property>
</Properties>
</file>