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055"/>
  </bookViews>
  <sheets>
    <sheet name="23年项目支出绩效自评表 " sheetId="4" r:id="rId1"/>
  </sheets>
  <definedNames>
    <definedName name="_xlnm.Print_Area" localSheetId="0">'23年项目支出绩效自评表 '!$A$1:$J$25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工作组</author>
  </authors>
  <commentList>
    <comment ref="G13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该项实际值应根据项目实际完成情况填写。</t>
        </r>
      </text>
    </comment>
    <comment ref="I13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该项等分需根据实际完成情况进行打分，如未达到年度指标值，需说明原因并扣分。</t>
        </r>
      </text>
    </comment>
  </commentList>
</comments>
</file>

<file path=xl/sharedStrings.xml><?xml version="1.0" encoding="utf-8"?>
<sst xmlns="http://schemas.openxmlformats.org/spreadsheetml/2006/main" count="74" uniqueCount="69">
  <si>
    <t>项目支出绩效自评表</t>
  </si>
  <si>
    <t>（2023年度）</t>
  </si>
  <si>
    <t>项目名称</t>
  </si>
  <si>
    <t>办案业务费</t>
  </si>
  <si>
    <t>主管部门</t>
  </si>
  <si>
    <t>北京市人民检察院第二分院</t>
  </si>
  <si>
    <t>实施单位</t>
  </si>
  <si>
    <t>北京市人民检察院第二分院(本级)</t>
  </si>
  <si>
    <t>项目负责人</t>
  </si>
  <si>
    <t>彭云华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</si>
  <si>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</si>
  <si>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</si>
  <si>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</si>
  <si>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</si>
  <si>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</si>
  <si>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</si>
  <si>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</si>
  <si>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</si>
  <si>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</si>
  <si>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</si>
  <si>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</si>
  <si>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</si>
  <si>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</si>
  <si>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</si>
  <si>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</si>
  <si>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1.按照宪法和法律的规定，在区域内履行法律监督职能，保证国家法律的统一正确实施。2.提高工作效率，推进检察业务工作规范化、专业化建设，维护社会司法公正公信。</t>
  </si>
  <si>
    <t>全年支出办案经费392.985017万元，保障工作人员在开展审查逮捕、提起公诉、审判监督、执行监督、民事监督、行政监督登法律监督工作中计费需求。履行法律监督职责，依法妥善办理相关案件，积极参与安保防控，加大对重点地区犯罪打击力度，推进检察业务规范化专业化建设，维护社会司法公正公信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</si>
  <si>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</si>
  <si>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</si>
  <si>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</si>
  <si>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</si>
  <si>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</si>
  <si>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</si>
  <si>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</si>
  <si>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(40分)
</t>
  </si>
  <si>
    <t>数量指标</t>
  </si>
  <si>
    <t>检察机关政法编制</t>
  </si>
  <si>
    <t>=230人</t>
  </si>
  <si>
    <t>231人</t>
  </si>
  <si>
    <t>质量指标</t>
  </si>
  <si>
    <t>保障好全年开展审查逮捕、提起公诉、审判监督、执行监督、民事监督、行政监督、控告申诉等法律监督工作的经费需求。</t>
  </si>
  <si>
    <t>优</t>
  </si>
  <si>
    <t>保障好全年开展审查逮捕、提起公诉、审判监督、执行监督、民事监督、行政监督、控告申诉等法律监督工作的经费需求</t>
  </si>
  <si>
    <t>时效指标</t>
  </si>
  <si>
    <t>项目启动和完成及时性</t>
  </si>
  <si>
    <t>项目及时启动和完成</t>
  </si>
  <si>
    <t>成本指标（10分）</t>
  </si>
  <si>
    <t>经济成本指标</t>
  </si>
  <si>
    <t>项目成本控制</t>
  </si>
  <si>
    <t>≤393.014万元</t>
  </si>
  <si>
    <t>392.985017万元</t>
  </si>
  <si>
    <t>效益指标（30分）</t>
  </si>
  <si>
    <t>社会效益指标</t>
  </si>
  <si>
    <t>全面履行法律监督职责，依法妥善办理相关案件，积极参与安保防控，加大对重点地区犯罪打击力度，维护首都安全稳定大局，服务保障首都建设发展以及重大决策的部署落实。</t>
  </si>
  <si>
    <t>全面履行法律监督职责，依法妥善办理相关案件，积极参与安保防控，加大对重点地区犯罪打击力度，维护首都安全稳定大局，服务保障首都建设发展以及重大决策的部署落实</t>
  </si>
  <si>
    <t>效益效果资料体现有待加强，将进一步挖掘相关资料并进行整理归集</t>
  </si>
  <si>
    <t>坚持检察机关宪法定位，完善检察监督工作布局，推进检察业务规范化专业化建设，维护社会司法公正公信。</t>
  </si>
  <si>
    <t>坚持检察机关宪法定位，完善检察监督工作布局，检察业务规范化专业化建设较为规范，维护社会司法公正公信</t>
  </si>
  <si>
    <t>将进一步推进检察院业务规范化</t>
  </si>
  <si>
    <t>满意度指标
（10分）</t>
  </si>
  <si>
    <t>服务对象满意度指标</t>
  </si>
  <si>
    <t>满意度指标</t>
  </si>
  <si>
    <t>≥95%</t>
  </si>
  <si>
    <t>满意度调查全面性及规范性有待加强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</si>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</sst>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_);[Red]\(0\)"/>
    <numFmt numFmtId="178" formatCode="#,##0_ "/>
    <numFmt numFmtId="179" formatCode="0.00_ "/>
    <numFmt numFmtId="180" formatCode="#,##0.00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6" applyNumberFormat="0" applyFill="0" applyAlignment="0" applyProtection="0">
      <alignment vertical="center"/>
    </xf>
    <xf numFmtId="0" fontId="15" fillId="0" borderId="26" applyNumberFormat="0" applyFill="0" applyAlignment="0" applyProtection="0">
      <alignment vertical="center"/>
    </xf>
    <xf numFmtId="0" fontId="16" fillId="0" borderId="2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28" applyNumberFormat="0" applyAlignment="0" applyProtection="0">
      <alignment vertical="center"/>
    </xf>
    <xf numFmtId="0" fontId="18" fillId="4" borderId="29" applyNumberFormat="0" applyAlignment="0" applyProtection="0">
      <alignment vertical="center"/>
    </xf>
    <xf numFmtId="0" fontId="19" fillId="4" borderId="28" applyNumberFormat="0" applyAlignment="0" applyProtection="0">
      <alignment vertical="center"/>
    </xf>
    <xf numFmtId="0" fontId="20" fillId="5" borderId="30" applyNumberFormat="0" applyAlignment="0" applyProtection="0">
      <alignment vertical="center"/>
    </xf>
    <xf numFmtId="0" fontId="21" fillId="0" borderId="31" applyNumberFormat="0" applyFill="0" applyAlignment="0" applyProtection="0">
      <alignment vertical="center"/>
    </xf>
    <xf numFmtId="0" fontId="22" fillId="0" borderId="3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/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1" fillId="0" borderId="0" xfId="51" applyFont="1">
      <alignment vertical="center"/>
    </xf>
    <xf numFmtId="0" fontId="0" fillId="0" borderId="0" xfId="51">
      <alignment vertical="center"/>
    </xf>
    <xf numFmtId="0" fontId="2" fillId="0" borderId="0" xfId="51" applyFont="1" applyAlignment="1">
      <alignment horizontal="center" vertical="center" wrapText="1"/>
    </xf>
    <xf numFmtId="0" fontId="3" fillId="0" borderId="0" xfId="51" applyFont="1" applyBorder="1" applyAlignment="1">
      <alignment horizontal="center" vertical="center" wrapText="1"/>
    </xf>
    <xf numFmtId="0" fontId="4" fillId="0" borderId="1" xfId="5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5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1" fillId="0" borderId="1" xfId="5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4" fillId="0" borderId="5" xfId="5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/>
    </xf>
    <xf numFmtId="10" fontId="4" fillId="0" borderId="6" xfId="3" applyNumberFormat="1" applyFont="1" applyBorder="1" applyAlignment="1">
      <alignment horizontal="center" vertical="center"/>
    </xf>
    <xf numFmtId="0" fontId="4" fillId="0" borderId="6" xfId="51" applyFont="1" applyFill="1" applyBorder="1" applyAlignment="1">
      <alignment horizontal="center" vertical="center" wrapText="1"/>
    </xf>
    <xf numFmtId="0" fontId="4" fillId="0" borderId="6" xfId="51" applyFont="1" applyFill="1" applyBorder="1" applyAlignment="1">
      <alignment horizontal="justify" vertical="center"/>
    </xf>
    <xf numFmtId="176" fontId="4" fillId="0" borderId="6" xfId="52" applyNumberFormat="1" applyFont="1" applyFill="1" applyBorder="1" applyAlignment="1">
      <alignment horizontal="center" vertical="center"/>
    </xf>
    <xf numFmtId="176" fontId="4" fillId="0" borderId="6" xfId="52" applyNumberFormat="1" applyFont="1" applyFill="1" applyBorder="1" applyAlignment="1">
      <alignment horizontal="left" vertical="center"/>
    </xf>
    <xf numFmtId="0" fontId="4" fillId="0" borderId="6" xfId="3" applyNumberFormat="1" applyFont="1" applyBorder="1" applyAlignment="1">
      <alignment horizontal="center" vertical="center"/>
    </xf>
    <xf numFmtId="0" fontId="4" fillId="0" borderId="6" xfId="51" applyFont="1" applyFill="1" applyBorder="1" applyAlignment="1">
      <alignment horizontal="left" vertical="center"/>
    </xf>
    <xf numFmtId="177" fontId="4" fillId="0" borderId="6" xfId="3" applyNumberFormat="1" applyFont="1" applyBorder="1" applyAlignment="1">
      <alignment horizontal="center" vertical="center"/>
    </xf>
    <xf numFmtId="0" fontId="4" fillId="0" borderId="7" xfId="51" applyFont="1" applyFill="1" applyBorder="1" applyAlignment="1">
      <alignment horizontal="center" vertical="center" textRotation="255"/>
    </xf>
    <xf numFmtId="0" fontId="4" fillId="0" borderId="8" xfId="51" applyFont="1" applyFill="1" applyBorder="1" applyAlignment="1">
      <alignment horizontal="center" vertical="center" wrapText="1"/>
    </xf>
    <xf numFmtId="0" fontId="4" fillId="0" borderId="9" xfId="51" applyFont="1" applyFill="1" applyBorder="1" applyAlignment="1">
      <alignment horizontal="center" vertical="center" wrapText="1"/>
    </xf>
    <xf numFmtId="0" fontId="4" fillId="0" borderId="10" xfId="51" applyFont="1" applyFill="1" applyBorder="1" applyAlignment="1">
      <alignment horizontal="center" vertical="center" wrapText="1"/>
    </xf>
    <xf numFmtId="43" fontId="4" fillId="0" borderId="8" xfId="52" applyNumberFormat="1" applyFont="1" applyFill="1" applyBorder="1" applyAlignment="1">
      <alignment horizontal="center" vertical="center"/>
    </xf>
    <xf numFmtId="43" fontId="4" fillId="0" borderId="9" xfId="52" applyNumberFormat="1" applyFont="1" applyFill="1" applyBorder="1" applyAlignment="1">
      <alignment horizontal="center" vertical="center"/>
    </xf>
    <xf numFmtId="0" fontId="4" fillId="0" borderId="5" xfId="51" applyFont="1" applyFill="1" applyBorder="1" applyAlignment="1">
      <alignment horizontal="center" vertical="center" textRotation="255"/>
    </xf>
    <xf numFmtId="0" fontId="4" fillId="0" borderId="6" xfId="51" applyFont="1" applyFill="1" applyBorder="1" applyAlignment="1">
      <alignment horizontal="left" vertical="center" wrapText="1"/>
    </xf>
    <xf numFmtId="0" fontId="4" fillId="0" borderId="6" xfId="51" applyFont="1" applyFill="1" applyBorder="1" applyAlignment="1">
      <alignment horizontal="center" vertical="center" textRotation="255"/>
    </xf>
    <xf numFmtId="0" fontId="4" fillId="0" borderId="6" xfId="51" applyFont="1" applyFill="1" applyBorder="1" applyAlignment="1">
      <alignment horizontal="center" vertical="center"/>
    </xf>
    <xf numFmtId="0" fontId="4" fillId="0" borderId="8" xfId="51" applyFont="1" applyFill="1" applyBorder="1" applyAlignment="1">
      <alignment horizontal="center" vertical="center"/>
    </xf>
    <xf numFmtId="0" fontId="4" fillId="0" borderId="10" xfId="51" applyFont="1" applyFill="1" applyBorder="1" applyAlignment="1">
      <alignment horizontal="center" vertical="center"/>
    </xf>
    <xf numFmtId="0" fontId="6" fillId="0" borderId="6" xfId="51" applyFont="1" applyFill="1" applyBorder="1" applyAlignment="1">
      <alignment horizontal="center" vertical="center" wrapText="1"/>
    </xf>
    <xf numFmtId="0" fontId="4" fillId="0" borderId="8" xfId="51" applyFont="1" applyFill="1" applyBorder="1" applyAlignment="1">
      <alignment horizontal="center" vertical="center" textRotation="255"/>
    </xf>
    <xf numFmtId="0" fontId="7" fillId="0" borderId="11" xfId="51" applyFont="1" applyFill="1" applyBorder="1" applyAlignment="1">
      <alignment horizontal="center" vertical="center" wrapText="1"/>
    </xf>
    <xf numFmtId="0" fontId="7" fillId="0" borderId="7" xfId="5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/>
    </xf>
    <xf numFmtId="178" fontId="4" fillId="0" borderId="4" xfId="0" applyNumberFormat="1" applyFont="1" applyFill="1" applyBorder="1" applyAlignment="1">
      <alignment horizontal="center" vertical="center" wrapText="1"/>
    </xf>
    <xf numFmtId="0" fontId="7" fillId="0" borderId="12" xfId="51" applyFont="1" applyFill="1" applyBorder="1" applyAlignment="1">
      <alignment horizontal="center" vertical="center" wrapText="1"/>
    </xf>
    <xf numFmtId="9" fontId="4" fillId="0" borderId="6" xfId="51" applyNumberFormat="1" applyFont="1" applyFill="1" applyBorder="1" applyAlignment="1">
      <alignment horizontal="center" vertical="center"/>
    </xf>
    <xf numFmtId="9" fontId="4" fillId="0" borderId="6" xfId="51" applyNumberFormat="1" applyFont="1" applyFill="1" applyBorder="1" applyAlignment="1">
      <alignment horizontal="center" vertical="center" wrapText="1"/>
    </xf>
    <xf numFmtId="0" fontId="7" fillId="0" borderId="13" xfId="51" applyFont="1" applyFill="1" applyBorder="1" applyAlignment="1">
      <alignment vertical="center" wrapText="1"/>
    </xf>
    <xf numFmtId="0" fontId="7" fillId="0" borderId="14" xfId="51" applyFont="1" applyFill="1" applyBorder="1" applyAlignment="1">
      <alignment horizontal="center" vertical="center" wrapText="1"/>
    </xf>
    <xf numFmtId="0" fontId="7" fillId="0" borderId="15" xfId="5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1" xfId="51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 wrapText="1"/>
    </xf>
    <xf numFmtId="178" fontId="4" fillId="0" borderId="1" xfId="51" applyNumberFormat="1" applyFont="1" applyFill="1" applyBorder="1" applyAlignment="1">
      <alignment horizontal="center" vertical="center" wrapText="1"/>
    </xf>
    <xf numFmtId="0" fontId="7" fillId="0" borderId="18" xfId="51" applyFont="1" applyFill="1" applyBorder="1" applyAlignment="1">
      <alignment horizontal="center" vertical="center" wrapText="1"/>
    </xf>
    <xf numFmtId="0" fontId="7" fillId="0" borderId="19" xfId="51" applyFont="1" applyFill="1" applyBorder="1" applyAlignment="1">
      <alignment horizontal="center" vertical="center" wrapText="1"/>
    </xf>
    <xf numFmtId="0" fontId="7" fillId="0" borderId="1" xfId="5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0" fontId="5" fillId="0" borderId="20" xfId="51" applyFont="1" applyFill="1" applyBorder="1" applyAlignment="1">
      <alignment horizontal="center" vertical="center"/>
    </xf>
    <xf numFmtId="0" fontId="5" fillId="0" borderId="21" xfId="51" applyFont="1" applyFill="1" applyBorder="1" applyAlignment="1">
      <alignment horizontal="center" vertical="center"/>
    </xf>
    <xf numFmtId="0" fontId="8" fillId="0" borderId="0" xfId="51" applyFont="1" applyBorder="1" applyAlignment="1">
      <alignment horizontal="left" vertical="center"/>
    </xf>
    <xf numFmtId="0" fontId="8" fillId="0" borderId="0" xfId="51" applyFont="1" applyAlignment="1">
      <alignment horizontal="left" vertical="center" wrapText="1"/>
    </xf>
    <xf numFmtId="0" fontId="8" fillId="0" borderId="0" xfId="51" applyFont="1" applyAlignment="1">
      <alignment vertical="center"/>
    </xf>
    <xf numFmtId="0" fontId="4" fillId="0" borderId="5" xfId="51" applyFont="1" applyFill="1" applyBorder="1" applyAlignment="1">
      <alignment horizontal="center" vertical="center"/>
    </xf>
    <xf numFmtId="10" fontId="4" fillId="0" borderId="6" xfId="49" applyNumberFormat="1" applyFont="1" applyFill="1" applyBorder="1" applyAlignment="1">
      <alignment horizontal="center" vertical="center"/>
    </xf>
    <xf numFmtId="179" fontId="4" fillId="0" borderId="6" xfId="1" applyNumberFormat="1" applyFont="1" applyFill="1" applyBorder="1" applyAlignment="1">
      <alignment horizontal="center" vertical="center"/>
    </xf>
    <xf numFmtId="43" fontId="4" fillId="0" borderId="10" xfId="52" applyNumberFormat="1" applyFont="1" applyFill="1" applyBorder="1" applyAlignment="1">
      <alignment horizontal="center" vertical="center"/>
    </xf>
    <xf numFmtId="180" fontId="4" fillId="0" borderId="4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80" fontId="4" fillId="0" borderId="17" xfId="0" applyNumberFormat="1" applyFont="1" applyFill="1" applyBorder="1" applyAlignment="1">
      <alignment horizontal="center" vertical="center" wrapText="1"/>
    </xf>
    <xf numFmtId="180" fontId="4" fillId="0" borderId="1" xfId="51" applyNumberFormat="1" applyFont="1" applyFill="1" applyBorder="1" applyAlignment="1">
      <alignment horizontal="center" vertical="center" wrapText="1"/>
    </xf>
    <xf numFmtId="0" fontId="4" fillId="0" borderId="22" xfId="51" applyFont="1" applyFill="1" applyBorder="1" applyAlignment="1">
      <alignment vertical="center" wrapText="1"/>
    </xf>
    <xf numFmtId="0" fontId="4" fillId="0" borderId="23" xfId="51" applyFont="1" applyFill="1" applyBorder="1" applyAlignment="1">
      <alignment vertical="center" wrapText="1"/>
    </xf>
    <xf numFmtId="180" fontId="4" fillId="0" borderId="1" xfId="0" applyNumberFormat="1" applyFont="1" applyFill="1" applyBorder="1" applyAlignment="1">
      <alignment horizontal="center" vertical="center" wrapText="1"/>
    </xf>
    <xf numFmtId="0" fontId="6" fillId="0" borderId="10" xfId="51" applyFont="1" applyFill="1" applyBorder="1" applyAlignment="1">
      <alignment horizontal="center" vertical="center" wrapText="1"/>
    </xf>
    <xf numFmtId="2" fontId="5" fillId="0" borderId="24" xfId="51" applyNumberFormat="1" applyFont="1" applyFill="1" applyBorder="1" applyAlignment="1">
      <alignment horizontal="center" vertical="center"/>
    </xf>
    <xf numFmtId="2" fontId="5" fillId="0" borderId="6" xfId="51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 quotePrefix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  <cellStyle name="千位分隔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2008505" y="1050925"/>
          <a:ext cx="1389380" cy="190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70" workbookViewId="0">
      <selection activeCell="K23" sqref="K23"/>
    </sheetView>
  </sheetViews>
  <sheetFormatPr defaultColWidth="9" defaultRowHeight="13.5"/>
  <cols>
    <col min="1" max="1" width="7.54867256637168" style="2" customWidth="1"/>
    <col min="2" max="2" width="9.6283185840708" style="2" customWidth="1"/>
    <col min="3" max="3" width="10.5486725663717" style="2" customWidth="1"/>
    <col min="4" max="4" width="19.6283185840708" style="2" customWidth="1"/>
    <col min="5" max="5" width="16.0884955752212" style="2" customWidth="1"/>
    <col min="6" max="6" width="23.8141592920354" style="2" customWidth="1"/>
    <col min="7" max="7" width="18.2654867256637" style="2" customWidth="1"/>
    <col min="8" max="9" width="10.3628318584071" style="2" customWidth="1"/>
    <col min="10" max="10" width="15.6283185840708" style="2" customWidth="1"/>
    <col min="11" max="11" width="10.4513274336283" style="2" customWidth="1"/>
    <col min="12" max="16384" width="9" style="2"/>
  </cols>
  <sheetData>
    <row r="1" ht="20.25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6" customHeight="1" spans="1:10">
      <c r="A3" s="5" t="s">
        <v>2</v>
      </c>
      <c r="B3" s="5"/>
      <c r="C3" s="5"/>
      <c r="D3" s="6" t="s">
        <v>3</v>
      </c>
      <c r="E3" s="6"/>
      <c r="F3" s="6"/>
      <c r="G3" s="6"/>
      <c r="H3" s="6"/>
      <c r="I3" s="6"/>
      <c r="J3" s="6"/>
    </row>
    <row r="4" ht="16" customHeight="1" spans="1:10">
      <c r="A4" s="7" t="s">
        <v>4</v>
      </c>
      <c r="B4" s="7"/>
      <c r="C4" s="7"/>
      <c r="D4" s="8" t="s">
        <v>5</v>
      </c>
      <c r="E4" s="8"/>
      <c r="F4" s="8"/>
      <c r="G4" s="9" t="s">
        <v>6</v>
      </c>
      <c r="H4" s="10" t="s">
        <v>7</v>
      </c>
      <c r="I4" s="10"/>
      <c r="J4" s="10"/>
    </row>
    <row r="5" s="1" customFormat="1" ht="16" customHeight="1" spans="1:10">
      <c r="A5" s="11" t="s">
        <v>8</v>
      </c>
      <c r="B5" s="11"/>
      <c r="C5" s="11"/>
      <c r="D5" s="12" t="s">
        <v>9</v>
      </c>
      <c r="E5" s="13"/>
      <c r="F5" s="14"/>
      <c r="G5" s="15" t="s">
        <v>10</v>
      </c>
      <c r="H5" s="16">
        <v>59906283</v>
      </c>
      <c r="I5" s="16"/>
      <c r="J5" s="16"/>
    </row>
    <row r="6" ht="16" customHeight="1" spans="1:10">
      <c r="A6" s="17" t="s">
        <v>11</v>
      </c>
      <c r="B6" s="17"/>
      <c r="C6" s="17"/>
      <c r="D6" s="18"/>
      <c r="E6" s="17" t="s">
        <v>12</v>
      </c>
      <c r="F6" s="17" t="s">
        <v>13</v>
      </c>
      <c r="G6" s="17" t="s">
        <v>14</v>
      </c>
      <c r="H6" s="19" t="s">
        <v>15</v>
      </c>
      <c r="I6" s="17" t="s">
        <v>16</v>
      </c>
      <c r="J6" s="69" t="s">
        <v>17</v>
      </c>
    </row>
    <row r="7" ht="16" customHeight="1" spans="1:10">
      <c r="A7" s="20"/>
      <c r="B7" s="20"/>
      <c r="C7" s="20"/>
      <c r="D7" s="21" t="s">
        <v>18</v>
      </c>
      <c r="E7" s="22">
        <v>413.014</v>
      </c>
      <c r="F7" s="22">
        <v>393.014</v>
      </c>
      <c r="G7" s="23">
        <v>392.985017</v>
      </c>
      <c r="H7" s="24">
        <f>H8+H9+H10</f>
        <v>10</v>
      </c>
      <c r="I7" s="70">
        <f>G7/F7</f>
        <v>0.999926254535462</v>
      </c>
      <c r="J7" s="71">
        <f>G7/F7*H7</f>
        <v>9.99926254535462</v>
      </c>
    </row>
    <row r="8" ht="16" customHeight="1" spans="1:10">
      <c r="A8" s="20"/>
      <c r="B8" s="20"/>
      <c r="C8" s="20"/>
      <c r="D8" s="25" t="s">
        <v>19</v>
      </c>
      <c r="E8" s="22">
        <v>413.014</v>
      </c>
      <c r="F8" s="22">
        <v>393.014</v>
      </c>
      <c r="G8" s="23">
        <v>392.985017</v>
      </c>
      <c r="H8" s="26">
        <v>10</v>
      </c>
      <c r="I8" s="70">
        <f>G8/F8</f>
        <v>0.999926254535462</v>
      </c>
      <c r="J8" s="71">
        <f>G8/F8*H8</f>
        <v>9.99926254535462</v>
      </c>
    </row>
    <row r="9" ht="16" customHeight="1" spans="1:10">
      <c r="A9" s="20"/>
      <c r="B9" s="20"/>
      <c r="C9" s="20"/>
      <c r="D9" s="25" t="s">
        <v>20</v>
      </c>
      <c r="E9" s="23">
        <v>0</v>
      </c>
      <c r="F9" s="23"/>
      <c r="G9" s="23"/>
      <c r="H9" s="20"/>
      <c r="I9" s="70"/>
      <c r="J9" s="20"/>
    </row>
    <row r="10" ht="16" customHeight="1" spans="1:10">
      <c r="A10" s="20"/>
      <c r="B10" s="20"/>
      <c r="C10" s="20"/>
      <c r="D10" s="25" t="s">
        <v>21</v>
      </c>
      <c r="E10" s="23">
        <v>0</v>
      </c>
      <c r="F10" s="23"/>
      <c r="G10" s="23"/>
      <c r="H10" s="20"/>
      <c r="I10" s="36"/>
      <c r="J10" s="20"/>
    </row>
    <row r="11" s="1" customFormat="1" ht="16" customHeight="1" spans="1:10">
      <c r="A11" s="27" t="s">
        <v>22</v>
      </c>
      <c r="B11" s="28" t="s">
        <v>23</v>
      </c>
      <c r="C11" s="29"/>
      <c r="D11" s="29"/>
      <c r="E11" s="29"/>
      <c r="F11" s="30"/>
      <c r="G11" s="31" t="s">
        <v>24</v>
      </c>
      <c r="H11" s="32"/>
      <c r="I11" s="32"/>
      <c r="J11" s="72"/>
    </row>
    <row r="12" ht="149" customHeight="1" spans="1:10">
      <c r="A12" s="33"/>
      <c r="B12" s="34" t="s">
        <v>25</v>
      </c>
      <c r="C12" s="34"/>
      <c r="D12" s="34"/>
      <c r="E12" s="34"/>
      <c r="F12" s="34"/>
      <c r="G12" s="34" t="s">
        <v>26</v>
      </c>
      <c r="H12" s="34"/>
      <c r="I12" s="34"/>
      <c r="J12" s="34"/>
    </row>
    <row r="13" ht="34.5" customHeight="1" spans="1:10">
      <c r="A13" s="35" t="s">
        <v>27</v>
      </c>
      <c r="B13" s="20" t="s">
        <v>28</v>
      </c>
      <c r="C13" s="36" t="s">
        <v>29</v>
      </c>
      <c r="D13" s="37" t="s">
        <v>30</v>
      </c>
      <c r="E13" s="38"/>
      <c r="F13" s="36" t="s">
        <v>31</v>
      </c>
      <c r="G13" s="39" t="s">
        <v>32</v>
      </c>
      <c r="H13" s="20" t="s">
        <v>15</v>
      </c>
      <c r="I13" s="20" t="s">
        <v>17</v>
      </c>
      <c r="J13" s="20" t="s">
        <v>33</v>
      </c>
    </row>
    <row r="14" ht="32.5" customHeight="1" spans="1:10">
      <c r="A14" s="40"/>
      <c r="B14" s="41" t="s">
        <v>34</v>
      </c>
      <c r="C14" s="42" t="s">
        <v>35</v>
      </c>
      <c r="D14" s="43" t="s">
        <v>36</v>
      </c>
      <c r="E14" s="44"/>
      <c r="F14" s="83" t="s">
        <v>37</v>
      </c>
      <c r="G14" s="45" t="s">
        <v>38</v>
      </c>
      <c r="H14" s="46">
        <v>15</v>
      </c>
      <c r="I14" s="73">
        <v>15</v>
      </c>
      <c r="J14" s="74"/>
    </row>
    <row r="15" ht="125" customHeight="1" spans="1:10">
      <c r="A15" s="40"/>
      <c r="B15" s="47"/>
      <c r="C15" s="42" t="s">
        <v>39</v>
      </c>
      <c r="D15" s="43" t="s">
        <v>40</v>
      </c>
      <c r="E15" s="44"/>
      <c r="F15" s="48" t="s">
        <v>41</v>
      </c>
      <c r="G15" s="49" t="s">
        <v>42</v>
      </c>
      <c r="H15" s="46">
        <v>15</v>
      </c>
      <c r="I15" s="73">
        <v>15</v>
      </c>
      <c r="J15" s="20"/>
    </row>
    <row r="16" ht="42" customHeight="1" spans="1:10">
      <c r="A16" s="40"/>
      <c r="B16" s="47"/>
      <c r="C16" s="42" t="s">
        <v>43</v>
      </c>
      <c r="D16" s="43" t="s">
        <v>44</v>
      </c>
      <c r="E16" s="44"/>
      <c r="F16" s="48" t="s">
        <v>41</v>
      </c>
      <c r="G16" s="49" t="s">
        <v>45</v>
      </c>
      <c r="H16" s="46">
        <v>10</v>
      </c>
      <c r="I16" s="73">
        <v>10</v>
      </c>
      <c r="J16" s="20"/>
    </row>
    <row r="17" ht="56" customHeight="1" spans="1:10">
      <c r="A17" s="40"/>
      <c r="B17" s="50" t="s">
        <v>46</v>
      </c>
      <c r="C17" s="42" t="s">
        <v>47</v>
      </c>
      <c r="D17" s="43" t="s">
        <v>48</v>
      </c>
      <c r="E17" s="44"/>
      <c r="F17" s="36" t="s">
        <v>49</v>
      </c>
      <c r="G17" s="23" t="s">
        <v>50</v>
      </c>
      <c r="H17" s="46">
        <v>10</v>
      </c>
      <c r="I17" s="75">
        <v>10</v>
      </c>
      <c r="J17" s="20"/>
    </row>
    <row r="18" ht="160" customHeight="1" spans="1:10">
      <c r="A18" s="40"/>
      <c r="B18" s="51" t="s">
        <v>51</v>
      </c>
      <c r="C18" s="52" t="s">
        <v>52</v>
      </c>
      <c r="D18" s="53" t="s">
        <v>53</v>
      </c>
      <c r="E18" s="54"/>
      <c r="F18" s="55" t="s">
        <v>41</v>
      </c>
      <c r="G18" s="56" t="s">
        <v>54</v>
      </c>
      <c r="H18" s="57">
        <v>20</v>
      </c>
      <c r="I18" s="76">
        <v>15</v>
      </c>
      <c r="J18" s="77" t="s">
        <v>55</v>
      </c>
    </row>
    <row r="19" ht="108" customHeight="1" spans="1:10">
      <c r="A19" s="40"/>
      <c r="B19" s="58"/>
      <c r="C19" s="59"/>
      <c r="D19" s="53" t="s">
        <v>56</v>
      </c>
      <c r="E19" s="54"/>
      <c r="F19" s="55" t="s">
        <v>41</v>
      </c>
      <c r="G19" s="56" t="s">
        <v>57</v>
      </c>
      <c r="H19" s="57">
        <v>10</v>
      </c>
      <c r="I19" s="76">
        <v>7</v>
      </c>
      <c r="J19" s="78" t="s">
        <v>58</v>
      </c>
    </row>
    <row r="20" ht="47.25" spans="1:10">
      <c r="A20" s="40"/>
      <c r="B20" s="60" t="s">
        <v>59</v>
      </c>
      <c r="C20" s="60" t="s">
        <v>60</v>
      </c>
      <c r="D20" s="61" t="s">
        <v>61</v>
      </c>
      <c r="E20" s="61"/>
      <c r="F20" s="62" t="s">
        <v>62</v>
      </c>
      <c r="G20" s="62">
        <v>0.95</v>
      </c>
      <c r="H20" s="63">
        <v>10</v>
      </c>
      <c r="I20" s="79">
        <v>8</v>
      </c>
      <c r="J20" s="80" t="s">
        <v>63</v>
      </c>
    </row>
    <row r="21" ht="22" customHeight="1" spans="1:10">
      <c r="A21" s="64" t="s">
        <v>64</v>
      </c>
      <c r="B21" s="65"/>
      <c r="C21" s="65"/>
      <c r="D21" s="65"/>
      <c r="E21" s="65"/>
      <c r="F21" s="65"/>
      <c r="G21" s="65"/>
      <c r="H21" s="63">
        <f>SUM(H14:H20)+H7</f>
        <v>100</v>
      </c>
      <c r="I21" s="81">
        <f>J7+SUM(I14:I20)</f>
        <v>89.9992625453546</v>
      </c>
      <c r="J21" s="82"/>
    </row>
    <row r="22" spans="1:10">
      <c r="A22" s="66" t="s">
        <v>65</v>
      </c>
      <c r="B22" s="66"/>
      <c r="C22" s="66"/>
      <c r="D22" s="66"/>
      <c r="E22" s="66"/>
      <c r="F22" s="66"/>
      <c r="G22" s="66"/>
      <c r="H22" s="66"/>
      <c r="I22" s="66"/>
      <c r="J22" s="66"/>
    </row>
    <row r="23" ht="86" customHeight="1" spans="1:10">
      <c r="A23" s="67" t="s">
        <v>66</v>
      </c>
      <c r="B23" s="67"/>
      <c r="C23" s="67"/>
      <c r="D23" s="67"/>
      <c r="E23" s="67"/>
      <c r="F23" s="67"/>
      <c r="G23" s="67"/>
      <c r="H23" s="67"/>
      <c r="I23" s="67"/>
      <c r="J23" s="67"/>
    </row>
    <row r="24" spans="1:10">
      <c r="A24" s="68" t="s">
        <v>67</v>
      </c>
      <c r="B24" s="68"/>
      <c r="C24" s="68"/>
      <c r="D24" s="68"/>
      <c r="E24" s="68"/>
      <c r="F24" s="68"/>
      <c r="G24" s="68"/>
      <c r="H24" s="68"/>
      <c r="I24" s="68"/>
      <c r="J24" s="68"/>
    </row>
    <row r="25" spans="1:10">
      <c r="A25" s="68" t="s">
        <v>68</v>
      </c>
      <c r="B25" s="68"/>
      <c r="C25" s="68"/>
      <c r="D25" s="68"/>
      <c r="E25" s="68"/>
      <c r="F25" s="68"/>
      <c r="G25" s="68"/>
      <c r="H25" s="68"/>
      <c r="I25" s="68"/>
      <c r="J25" s="68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A21:G21"/>
    <mergeCell ref="I21:J21"/>
    <mergeCell ref="A22:J22"/>
    <mergeCell ref="A23:J23"/>
    <mergeCell ref="A24:J24"/>
    <mergeCell ref="A25:J25"/>
    <mergeCell ref="A11:A12"/>
    <mergeCell ref="A13:A20"/>
    <mergeCell ref="B14:B16"/>
    <mergeCell ref="B18:B19"/>
    <mergeCell ref="C18:C19"/>
    <mergeCell ref="A6:C10"/>
  </mergeCells>
  <printOptions horizontalCentered="1"/>
  <pageMargins left="0" right="0" top="0.393055555555556" bottom="0.393055555555556" header="0.314583333333333" footer="0.314583333333333"/>
  <pageSetup paperSize="9" scale="75" fitToHeight="0" orientation="portrait"/>
  <headerFooter/>
  <rowBreaks count="2" manualBreakCount="2">
    <brk id="25" max="16383" man="1"/>
    <brk id="26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2019-03-28T17:58:00Z</dcterms:created>
  <cp:lastPrinted>2023-05-11T21:33:00Z</cp:lastPrinted>
  <dcterms:modified xsi:type="dcterms:W3CDTF">2024-05-17T06:59:56Z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718E0F5B31CB49748345A9862FC906AC_13</vt:lpwstr>
  </property>
</Properties>
</file>