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7020" windowHeight="10720"/>
  </bookViews>
  <sheets>
    <sheet name="项目支出绩效自评表" sheetId="2" r:id="rId1"/>
  </sheets>
  <calcPr calcId="145621"/>
</workbook>
</file>

<file path=xl/calcChain.xml><?xml version="1.0" encoding="utf-8"?>
<calcChain xmlns="http://schemas.openxmlformats.org/spreadsheetml/2006/main">
  <c r="H22" i="2" l="1"/>
  <c r="J9" i="2"/>
  <c r="I9" i="2"/>
  <c r="I8" i="2"/>
  <c r="H8" i="2"/>
  <c r="G8" i="2"/>
  <c r="F8" i="2"/>
  <c r="J8" i="2" s="1"/>
  <c r="I22" i="2" s="1"/>
  <c r="E8" i="2"/>
</calcChain>
</file>

<file path=xl/sharedStrings.xml><?xml version="1.0" encoding="utf-8"?>
<sst xmlns="http://schemas.openxmlformats.org/spreadsheetml/2006/main" count="74" uniqueCount="72">
  <si>
    <t xml:space="preserve">附件2 </t>
  </si>
  <si>
    <t>项目支出绩效自评表</t>
  </si>
  <si>
    <t>（2023年度）</t>
  </si>
  <si>
    <t>项目名称</t>
  </si>
  <si>
    <t>检察业务工作费用</t>
  </si>
  <si>
    <t>主管部门</t>
  </si>
  <si>
    <t>北京市人民检察院第一分院</t>
  </si>
  <si>
    <t>实施单位</t>
  </si>
  <si>
    <t>北京市人民检察院第一分院（本级）</t>
  </si>
  <si>
    <t>项目负责人</t>
  </si>
  <si>
    <t>刘博洋</t>
  </si>
  <si>
    <t>联系电话</t>
  </si>
  <si>
    <t>59909243</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</si>
  <si>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</si>
  <si>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</si>
  <si>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</si>
  <si>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</si>
  <si>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</si>
  <si>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</si>
  <si>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</si>
  <si>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</si>
  <si>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</si>
  <si>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</si>
  <si>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</si>
  <si>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年度总体目标</t>
  </si>
  <si>
    <t>预期目标</t>
  </si>
  <si>
    <t>实际完成情况</t>
  </si>
  <si>
    <t>绩效指标</t>
  </si>
  <si>
    <t>一级指标</t>
  </si>
  <si>
    <t>二级指标</t>
  </si>
  <si>
    <t>三级指标</t>
  </si>
  <si>
    <t>年度指标值（A）</t>
  </si>
  <si>
    <t>实际完成值（B）</t>
  </si>
  <si>
    <t>偏差原因分析及改进措施</t>
  </si>
  <si>
    <t xml:space="preserve">产
出
指
标
(50分)
</t>
  </si>
  <si>
    <t>数量指标</t>
  </si>
  <si>
    <t>发稿数</t>
  </si>
  <si>
    <t>1500条以上</t>
  </si>
  <si>
    <t>原创发稿1560条</t>
  </si>
  <si>
    <t>质量指标</t>
  </si>
  <si>
    <t>验收合格率</t>
  </si>
  <si>
    <t>100%以上</t>
  </si>
  <si>
    <t>时效指标</t>
  </si>
  <si>
    <t>宣传工作频次</t>
  </si>
  <si>
    <t>每周刊发原创稿件至少3篇</t>
  </si>
  <si>
    <t>平均每周刊发原创稿件5篇</t>
  </si>
  <si>
    <t>成本指标</t>
  </si>
  <si>
    <t>项目预算控制数</t>
  </si>
  <si>
    <t>不超过60万元</t>
  </si>
  <si>
    <t>实际支出60万元，未超过控制预算数</t>
  </si>
  <si>
    <t>效益指标（30分）</t>
  </si>
  <si>
    <t>社会效益指标</t>
  </si>
  <si>
    <t>检察宣传产品奖</t>
  </si>
  <si>
    <t>1项以上</t>
  </si>
  <si>
    <t>《新检察故事》在第七届平安中国“三微”比赛中获微动漫与MV类一等奖，在第十三届北京国际电影节短视频单元获知识类二等创优作品。《霓虹灯下的守护》获评“2023年度北京市十大检察办案好故事”。《钱袋子保卫曲》在北京市机关青年技能大赛中获三等奖。</t>
  </si>
  <si>
    <t>可持续影响指标</t>
  </si>
  <si>
    <t>检察新闻宣传影响力、覆盖面持续扩大</t>
  </si>
  <si>
    <t>检察新闻宣传作品受众超50万</t>
  </si>
  <si>
    <t>《新检察故事》播放量超46.8万，《钱袋子保卫曲》播放量超26万。两部作品在全市两会代表驻地及24条地铁、700余条公交线路近10000辆公交车滚动播出。</t>
  </si>
  <si>
    <t>满意度指标
（10分）</t>
  </si>
  <si>
    <t>服务对象满意度指标</t>
  </si>
  <si>
    <t>使用人员满意度</t>
  </si>
  <si>
    <t>≥90%</t>
  </si>
  <si>
    <t>基本满意</t>
  </si>
  <si>
    <t>满意度材料应进一步补充</t>
  </si>
  <si>
    <t>总分：</t>
  </si>
  <si>
    <t>填报注意事项：1.得分一档最高不能超过该指标分值上限。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</si>
  <si>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</si>
  <si>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</si>
  <si>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</si>
  <si>
    <t xml:space="preserve">    稳步推进主旋律宣传，宣讲检察故事、建树检察形象；积极供给检察为民服务产品，聚焦民生痛点，紧扣工作重点，紧跟社会热点，把握重要节点，制作检察宣传产品；着力推进新闻宣传队伍建设，内外联动运营本院融媒体工作室，参与专项工作突出实战练兵。</t>
    <phoneticPr fontId="11" type="noConversion"/>
  </si>
  <si>
    <t xml:space="preserve">    加强内容建设，壮大检察宣传声势，官方“两微一端”发稿3810条、原创1560条，在国家宪法日、六一儿童节等重要时间节点利用本院官方阵地主动发声传播法律知识、传递法治精神；积极供给检察为民服务产品，原创反诈广场舞MV《钱袋子保卫曲》播放量超26万，检察职能微动漫《新检察故事》多次斩获大奖；守正创新运营本院融媒体工作室，铸牢工作根基；规范运营官网、官方“两微一端”，采用新媒体公司派驻服务的方式协助提供技术服务，共同提升宣传工作水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</si>
</sst>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_ * #,##0.000000_ ;_ * \-#,##0.000000_ ;_ * &quot;-&quot;??_ ;_ @_ "/>
    <numFmt numFmtId="177" formatCode="#,##0.00_ "/>
  </numFmts>
  <fonts count="12" x14ac:knownFonts="1">
    <font>
      <sz val="11"/>
      <color theme="1"/>
      <name val="宋体"/>
      <charset val="134"/>
      <scheme val="minor"/>
    </font>
    <font>
      <sz val="16"/>
      <color rgb="FF000000"/>
      <name val="宋体"/>
      <charset val="134"/>
    </font>
    <font>
      <sz val="11"/>
      <color rgb="FF000000"/>
      <name val="宋体"/>
      <charset val="134"/>
    </font>
    <font>
      <sz val="12"/>
      <color rgb="FF000000"/>
      <name val="宋体"/>
      <charset val="134"/>
    </font>
    <font>
      <sz val="12"/>
      <color theme="1"/>
      <name val="宋体"/>
      <charset val="134"/>
      <scheme val="minor"/>
    </font>
    <font>
      <b/>
      <sz val="12"/>
      <color rgb="FF000000"/>
      <name val="宋体"/>
      <charset val="134"/>
    </font>
    <font>
      <sz val="12"/>
      <name val="宋体"/>
      <charset val="134"/>
    </font>
    <font>
      <sz val="12"/>
      <name val="宋体"/>
      <charset val="134"/>
      <scheme val="minor"/>
    </font>
    <font>
      <sz val="10.5"/>
      <color rgb="FF000000"/>
      <name val="宋体"/>
      <charset val="134"/>
    </font>
    <font>
      <sz val="12"/>
      <color rgb="FF000000"/>
      <name val="宋体"/>
      <charset val="134"/>
      <scheme val="minor"/>
    </font>
    <font>
      <sz val="11"/>
      <color theme="1"/>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diagonal/>
    </border>
    <border>
      <left style="thin">
        <color theme="1"/>
      </left>
      <right style="thin">
        <color auto="1"/>
      </right>
      <top style="thin">
        <color theme="1"/>
      </top>
      <bottom/>
      <diagonal/>
    </border>
    <border>
      <left style="thin">
        <color auto="1"/>
      </left>
      <right style="thin">
        <color auto="1"/>
      </right>
      <top/>
      <bottom/>
      <diagonal/>
    </border>
    <border>
      <left style="thin">
        <color theme="1"/>
      </left>
      <right/>
      <top/>
      <bottom style="thin">
        <color theme="1"/>
      </bottom>
      <diagonal/>
    </border>
    <border>
      <left/>
      <right/>
      <top/>
      <bottom style="thin">
        <color theme="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theme="1"/>
      </right>
      <top style="thin">
        <color theme="1"/>
      </top>
      <bottom style="thin">
        <color theme="1"/>
      </bottom>
      <diagonal/>
    </border>
    <border>
      <left/>
      <right style="thin">
        <color theme="1"/>
      </right>
      <top style="thin">
        <color theme="1"/>
      </top>
      <bottom/>
      <diagonal/>
    </border>
    <border>
      <left/>
      <right style="thin">
        <color auto="1"/>
      </right>
      <top style="thin">
        <color auto="1"/>
      </top>
      <bottom style="thin">
        <color auto="1"/>
      </bottom>
      <diagonal/>
    </border>
  </borders>
  <cellStyleXfs count="4">
    <xf numFmtId="0" fontId="0" fillId="0" borderId="0" applyBorder="0">
      <alignment vertical="center"/>
    </xf>
    <xf numFmtId="9" fontId="10" fillId="0" borderId="0" applyFont="0" applyFill="0" applyBorder="0" applyAlignment="0" applyProtection="0">
      <alignment vertical="center"/>
    </xf>
    <xf numFmtId="43" fontId="10" fillId="0" borderId="0" applyFont="0" applyFill="0" applyBorder="0" applyAlignment="0" applyProtection="0">
      <alignment vertical="center"/>
    </xf>
    <xf numFmtId="0" fontId="6" fillId="0" borderId="0" applyBorder="0"/>
  </cellStyleXfs>
  <cellXfs count="77">
    <xf numFmtId="0" fontId="0" fillId="0" borderId="0" xfId="0">
      <alignment vertical="center"/>
    </xf>
    <xf numFmtId="0" fontId="0" fillId="0" borderId="0" xfId="0" applyFont="1">
      <alignment vertical="center"/>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6" xfId="0" applyFont="1" applyFill="1" applyBorder="1" applyAlignment="1">
      <alignment horizontal="justify" vertical="center"/>
    </xf>
    <xf numFmtId="0" fontId="3" fillId="0" borderId="6" xfId="0" applyFont="1" applyFill="1" applyBorder="1" applyAlignment="1">
      <alignment horizontal="left" vertical="center"/>
    </xf>
    <xf numFmtId="0" fontId="3" fillId="0" borderId="6"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17" xfId="0" applyFont="1" applyFill="1" applyBorder="1" applyAlignment="1">
      <alignment horizontal="center" vertical="center"/>
    </xf>
    <xf numFmtId="176" fontId="3" fillId="0" borderId="6" xfId="2" applyNumberFormat="1" applyFont="1" applyFill="1" applyBorder="1" applyAlignment="1">
      <alignment horizontal="left" vertical="center"/>
    </xf>
    <xf numFmtId="177" fontId="3" fillId="0" borderId="6" xfId="0" applyNumberFormat="1" applyFont="1" applyFill="1" applyBorder="1" applyAlignment="1">
      <alignment horizontal="center" vertical="center"/>
    </xf>
    <xf numFmtId="177" fontId="3" fillId="0" borderId="6" xfId="0" applyNumberFormat="1" applyFont="1" applyFill="1" applyBorder="1" applyAlignment="1">
      <alignment horizontal="center" vertical="center" wrapText="1"/>
    </xf>
    <xf numFmtId="177" fontId="7" fillId="0" borderId="6" xfId="0" applyNumberFormat="1" applyFont="1" applyFill="1" applyBorder="1" applyAlignment="1">
      <alignment horizontal="center" vertical="center" wrapText="1"/>
    </xf>
    <xf numFmtId="177" fontId="7" fillId="0" borderId="7"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0" fontId="3" fillId="0" borderId="5" xfId="0" applyFont="1" applyFill="1" applyBorder="1" applyAlignment="1">
      <alignment horizontal="center" vertical="center"/>
    </xf>
    <xf numFmtId="10" fontId="3" fillId="0" borderId="6" xfId="1" applyNumberFormat="1" applyFont="1" applyFill="1" applyBorder="1" applyAlignment="1">
      <alignment horizontal="center" vertical="center"/>
    </xf>
    <xf numFmtId="0" fontId="9" fillId="0" borderId="6" xfId="0" applyFont="1" applyFill="1" applyBorder="1" applyAlignment="1">
      <alignment horizontal="center" vertical="center" wrapText="1"/>
    </xf>
    <xf numFmtId="43" fontId="0" fillId="0" borderId="0" xfId="0" applyNumberFormat="1">
      <alignment vertical="center"/>
    </xf>
    <xf numFmtId="0" fontId="9" fillId="0" borderId="6" xfId="0" applyFont="1" applyFill="1" applyBorder="1" applyAlignment="1">
      <alignment vertical="center" wrapText="1"/>
    </xf>
    <xf numFmtId="0" fontId="7" fillId="0" borderId="18" xfId="0" applyFont="1" applyFill="1" applyBorder="1" applyAlignment="1">
      <alignment horizontal="center" vertical="center" wrapText="1"/>
    </xf>
    <xf numFmtId="0" fontId="7" fillId="0" borderId="18" xfId="0" applyFont="1" applyFill="1" applyBorder="1" applyAlignment="1">
      <alignment horizontal="center" vertical="center"/>
    </xf>
    <xf numFmtId="9" fontId="7" fillId="0" borderId="18" xfId="0" applyNumberFormat="1" applyFont="1" applyFill="1" applyBorder="1" applyAlignment="1">
      <alignment horizontal="center" vertical="center" wrapText="1"/>
    </xf>
    <xf numFmtId="177" fontId="7" fillId="0" borderId="6" xfId="0" applyNumberFormat="1"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7" fontId="7" fillId="0" borderId="18" xfId="0" applyNumberFormat="1" applyFont="1" applyFill="1" applyBorder="1" applyAlignment="1">
      <alignment horizontal="center" vertical="center"/>
    </xf>
    <xf numFmtId="177" fontId="7" fillId="0" borderId="20" xfId="0" applyNumberFormat="1" applyFont="1" applyFill="1" applyBorder="1" applyAlignment="1">
      <alignment horizontal="center" vertical="center"/>
    </xf>
    <xf numFmtId="9" fontId="7" fillId="0" borderId="1" xfId="0" applyNumberFormat="1" applyFont="1" applyFill="1" applyBorder="1" applyAlignment="1">
      <alignment horizontal="center" vertical="center"/>
    </xf>
    <xf numFmtId="0" fontId="1" fillId="0" borderId="0" xfId="0" applyFont="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10" xfId="0" applyFont="1" applyFill="1" applyBorder="1" applyAlignment="1">
      <alignment horizontal="center" vertical="center"/>
    </xf>
    <xf numFmtId="0" fontId="3" fillId="0" borderId="19" xfId="0" applyFont="1" applyFill="1" applyBorder="1" applyAlignment="1">
      <alignment horizontal="center" vertical="center"/>
    </xf>
    <xf numFmtId="0" fontId="7"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8" xfId="0" applyFont="1" applyFill="1" applyBorder="1" applyAlignment="1">
      <alignment horizontal="center" vertical="center" wrapText="1"/>
    </xf>
    <xf numFmtId="43" fontId="3" fillId="0" borderId="8" xfId="2" applyNumberFormat="1" applyFont="1" applyFill="1" applyBorder="1" applyAlignment="1">
      <alignment horizontal="center" vertical="center"/>
    </xf>
    <xf numFmtId="43" fontId="3" fillId="0" borderId="9" xfId="2" applyNumberFormat="1" applyFont="1" applyFill="1" applyBorder="1" applyAlignment="1">
      <alignment horizontal="center" vertical="center"/>
    </xf>
    <xf numFmtId="43" fontId="3" fillId="0" borderId="18" xfId="2" applyNumberFormat="1"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8" fillId="0" borderId="0" xfId="0" applyFont="1" applyAlignment="1">
      <alignment vertical="center"/>
    </xf>
    <xf numFmtId="0" fontId="3" fillId="0" borderId="7" xfId="0" applyFont="1" applyFill="1" applyBorder="1" applyAlignment="1">
      <alignment horizontal="center" vertical="center" textRotation="255"/>
    </xf>
    <xf numFmtId="0" fontId="3" fillId="0" borderId="5" xfId="0" applyFont="1" applyFill="1" applyBorder="1" applyAlignment="1">
      <alignment horizontal="center" vertical="center" textRotation="255"/>
    </xf>
    <xf numFmtId="0" fontId="3" fillId="0" borderId="6"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177" fontId="5" fillId="0" borderId="18" xfId="0" applyNumberFormat="1" applyFont="1" applyFill="1" applyBorder="1" applyAlignment="1">
      <alignment horizontal="center" vertical="center"/>
    </xf>
    <xf numFmtId="177" fontId="5" fillId="0" borderId="6" xfId="0" applyNumberFormat="1" applyFont="1" applyFill="1" applyBorder="1" applyAlignment="1">
      <alignment horizontal="center" vertical="center"/>
    </xf>
    <xf numFmtId="0" fontId="8" fillId="0" borderId="0" xfId="0" applyFont="1" applyAlignment="1">
      <alignment horizontal="left" vertical="center"/>
    </xf>
    <xf numFmtId="0" fontId="8" fillId="0" borderId="0" xfId="0" applyFont="1" applyAlignment="1">
      <alignment horizontal="left" vertical="center" wrapText="1"/>
    </xf>
    <xf numFmtId="0" fontId="7" fillId="0" borderId="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4">
    <cellStyle name="百分比" xfId="1" builtinId="5"/>
    <cellStyle name="常规" xfId="0" builtinId="0"/>
    <cellStyle name="常规 2" xfId="3"/>
    <cellStyle name="千位分隔" xfId="2" builtinId="3"/>
  </cellStyles>
  <dxfs count="0"/>
  <tableStyles count="0" defaultTableStyle="TableStyleMedium2"/>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6</xdr:row>
      <xdr:rowOff>12700</xdr:rowOff>
    </xdr:from>
    <xdr:to>
      <xdr:col>3</xdr:col>
      <xdr:colOff>1396365</xdr:colOff>
      <xdr:row>6</xdr:row>
      <xdr:rowOff>326572</xdr:rowOff>
    </xdr:to>
    <xdr:cxnSp macro="">
      <xdr:nvCxnSpPr>
        <xdr:cNvPr id="3" name="直接连接符 2"/>
        <xdr:cNvCxnSpPr/>
      </xdr:nvCxnSpPr>
      <xdr:spPr>
        <a:xfrm>
          <a:off x="2117090" y="1289050"/>
          <a:ext cx="1377315"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tabSelected="1" view="pageBreakPreview" zoomScale="80" zoomScaleNormal="70" zoomScaleSheetLayoutView="80" workbookViewId="0">
      <selection activeCell="G13" sqref="G13:J13"/>
    </sheetView>
  </sheetViews>
  <sheetFormatPr defaultColWidth="9.6328125" defaultRowHeight="14" x14ac:dyDescent="0.25"/>
  <cols>
    <col min="1" max="1" width="7.453125" customWidth="1"/>
    <col min="2" max="2" width="9.6328125" customWidth="1"/>
    <col min="3" max="3" width="10.453125" customWidth="1"/>
    <col min="4" max="4" width="19.6328125" customWidth="1"/>
    <col min="5" max="5" width="21.453125" customWidth="1"/>
    <col min="6" max="6" width="29.1796875" customWidth="1"/>
    <col min="7" max="7" width="40.90625" customWidth="1"/>
    <col min="8" max="8" width="12.7265625" customWidth="1"/>
    <col min="9" max="9" width="10.36328125" customWidth="1"/>
    <col min="10" max="10" width="21.453125" customWidth="1"/>
    <col min="11" max="11" width="10.453125" customWidth="1"/>
  </cols>
  <sheetData>
    <row r="1" spans="1:10" x14ac:dyDescent="0.25">
      <c r="A1" s="1" t="s">
        <v>0</v>
      </c>
    </row>
    <row r="2" spans="1:10" ht="21" customHeight="1" x14ac:dyDescent="0.25">
      <c r="A2" s="38" t="s">
        <v>1</v>
      </c>
      <c r="B2" s="38"/>
      <c r="C2" s="38"/>
      <c r="D2" s="38"/>
      <c r="E2" s="38"/>
      <c r="F2" s="38"/>
      <c r="G2" s="38"/>
      <c r="H2" s="38"/>
      <c r="I2" s="38"/>
      <c r="J2" s="38"/>
    </row>
    <row r="3" spans="1:10" x14ac:dyDescent="0.25">
      <c r="A3" s="39" t="s">
        <v>2</v>
      </c>
      <c r="B3" s="39"/>
      <c r="C3" s="39"/>
      <c r="D3" s="39"/>
      <c r="E3" s="39"/>
      <c r="F3" s="39"/>
      <c r="G3" s="39"/>
      <c r="H3" s="39"/>
      <c r="I3" s="39"/>
      <c r="J3" s="39"/>
    </row>
    <row r="4" spans="1:10" ht="17.5" customHeight="1" x14ac:dyDescent="0.25">
      <c r="A4" s="40" t="s">
        <v>3</v>
      </c>
      <c r="B4" s="40"/>
      <c r="C4" s="40"/>
      <c r="D4" s="41" t="s">
        <v>4</v>
      </c>
      <c r="E4" s="41"/>
      <c r="F4" s="41"/>
      <c r="G4" s="41"/>
      <c r="H4" s="41"/>
      <c r="I4" s="41"/>
      <c r="J4" s="41"/>
    </row>
    <row r="5" spans="1:10" ht="17.5" customHeight="1" x14ac:dyDescent="0.25">
      <c r="A5" s="40" t="s">
        <v>5</v>
      </c>
      <c r="B5" s="40"/>
      <c r="C5" s="42"/>
      <c r="D5" s="40" t="s">
        <v>6</v>
      </c>
      <c r="E5" s="40"/>
      <c r="F5" s="40"/>
      <c r="G5" s="2" t="s">
        <v>7</v>
      </c>
      <c r="H5" s="43" t="s">
        <v>8</v>
      </c>
      <c r="I5" s="43"/>
      <c r="J5" s="43"/>
    </row>
    <row r="6" spans="1:10" ht="17.5" customHeight="1" x14ac:dyDescent="0.25">
      <c r="A6" s="48" t="s">
        <v>9</v>
      </c>
      <c r="B6" s="48"/>
      <c r="C6" s="48"/>
      <c r="D6" s="49" t="s">
        <v>10</v>
      </c>
      <c r="E6" s="50"/>
      <c r="F6" s="51"/>
      <c r="G6" s="13" t="s">
        <v>11</v>
      </c>
      <c r="H6" s="52" t="s">
        <v>12</v>
      </c>
      <c r="I6" s="52"/>
      <c r="J6" s="52"/>
    </row>
    <row r="7" spans="1:10" ht="37.5" customHeight="1" x14ac:dyDescent="0.25">
      <c r="A7" s="59" t="s">
        <v>13</v>
      </c>
      <c r="B7" s="59"/>
      <c r="C7" s="59"/>
      <c r="D7" s="4"/>
      <c r="E7" s="3" t="s">
        <v>14</v>
      </c>
      <c r="F7" s="3" t="s">
        <v>15</v>
      </c>
      <c r="G7" s="3" t="s">
        <v>16</v>
      </c>
      <c r="H7" s="3" t="s">
        <v>17</v>
      </c>
      <c r="I7" s="3" t="s">
        <v>18</v>
      </c>
      <c r="J7" s="21" t="s">
        <v>19</v>
      </c>
    </row>
    <row r="8" spans="1:10" ht="18.649999999999999" customHeight="1" x14ac:dyDescent="0.25">
      <c r="A8" s="60"/>
      <c r="B8" s="60"/>
      <c r="C8" s="60"/>
      <c r="D8" s="6" t="s">
        <v>20</v>
      </c>
      <c r="E8" s="14">
        <f>SUM(E9:E11)</f>
        <v>60</v>
      </c>
      <c r="F8" s="14">
        <f>SUM(F9:F11)</f>
        <v>60</v>
      </c>
      <c r="G8" s="14">
        <f>SUM(G9:G11)</f>
        <v>60</v>
      </c>
      <c r="H8" s="15">
        <f>H9+H10+H11</f>
        <v>10</v>
      </c>
      <c r="I8" s="22">
        <f>G8/F8</f>
        <v>1</v>
      </c>
      <c r="J8" s="16">
        <f>G8/F8*H8</f>
        <v>10</v>
      </c>
    </row>
    <row r="9" spans="1:10" ht="18.649999999999999" customHeight="1" x14ac:dyDescent="0.25">
      <c r="A9" s="60"/>
      <c r="B9" s="60"/>
      <c r="C9" s="60"/>
      <c r="D9" s="7" t="s">
        <v>21</v>
      </c>
      <c r="E9" s="14">
        <v>60</v>
      </c>
      <c r="F9" s="14">
        <v>60</v>
      </c>
      <c r="G9" s="14">
        <v>60</v>
      </c>
      <c r="H9" s="16">
        <v>10</v>
      </c>
      <c r="I9" s="22">
        <f t="shared" ref="I9" si="0">G9/F9</f>
        <v>1</v>
      </c>
      <c r="J9" s="16">
        <f>G9/F9*H9</f>
        <v>10</v>
      </c>
    </row>
    <row r="10" spans="1:10" ht="18.649999999999999" customHeight="1" x14ac:dyDescent="0.25">
      <c r="A10" s="60"/>
      <c r="B10" s="60"/>
      <c r="C10" s="60"/>
      <c r="D10" s="7" t="s">
        <v>22</v>
      </c>
      <c r="E10" s="14">
        <v>0</v>
      </c>
      <c r="F10" s="14">
        <v>0</v>
      </c>
      <c r="G10" s="14">
        <v>0</v>
      </c>
      <c r="H10" s="14">
        <v>0</v>
      </c>
      <c r="I10" s="14">
        <v>0</v>
      </c>
      <c r="J10" s="14">
        <v>0</v>
      </c>
    </row>
    <row r="11" spans="1:10" ht="18.649999999999999" customHeight="1" x14ac:dyDescent="0.25">
      <c r="A11" s="60"/>
      <c r="B11" s="60"/>
      <c r="C11" s="60"/>
      <c r="D11" s="7" t="s">
        <v>23</v>
      </c>
      <c r="E11" s="14">
        <v>0</v>
      </c>
      <c r="F11" s="14">
        <v>0</v>
      </c>
      <c r="G11" s="14">
        <v>0</v>
      </c>
      <c r="H11" s="14">
        <v>0</v>
      </c>
      <c r="I11" s="14">
        <v>0</v>
      </c>
      <c r="J11" s="14">
        <v>0</v>
      </c>
    </row>
    <row r="12" spans="1:10" ht="17.5" customHeight="1" x14ac:dyDescent="0.25">
      <c r="A12" s="62" t="s">
        <v>24</v>
      </c>
      <c r="B12" s="53" t="s">
        <v>25</v>
      </c>
      <c r="C12" s="54"/>
      <c r="D12" s="54"/>
      <c r="E12" s="54"/>
      <c r="F12" s="55"/>
      <c r="G12" s="56" t="s">
        <v>26</v>
      </c>
      <c r="H12" s="57"/>
      <c r="I12" s="57"/>
      <c r="J12" s="58"/>
    </row>
    <row r="13" spans="1:10" ht="117.5" customHeight="1" x14ac:dyDescent="0.25">
      <c r="A13" s="63"/>
      <c r="B13" s="75" t="s">
        <v>70</v>
      </c>
      <c r="C13" s="76"/>
      <c r="D13" s="76"/>
      <c r="E13" s="76"/>
      <c r="F13" s="76"/>
      <c r="G13" s="44" t="s">
        <v>71</v>
      </c>
      <c r="H13" s="44"/>
      <c r="I13" s="44"/>
      <c r="J13" s="44"/>
    </row>
    <row r="14" spans="1:10" ht="30" x14ac:dyDescent="0.25">
      <c r="A14" s="64" t="s">
        <v>27</v>
      </c>
      <c r="B14" s="5" t="s">
        <v>28</v>
      </c>
      <c r="C14" s="8" t="s">
        <v>29</v>
      </c>
      <c r="D14" s="45" t="s">
        <v>30</v>
      </c>
      <c r="E14" s="46"/>
      <c r="F14" s="8" t="s">
        <v>31</v>
      </c>
      <c r="G14" s="5" t="s">
        <v>32</v>
      </c>
      <c r="H14" s="5" t="s">
        <v>17</v>
      </c>
      <c r="I14" s="5" t="s">
        <v>19</v>
      </c>
      <c r="J14" s="5" t="s">
        <v>33</v>
      </c>
    </row>
    <row r="15" spans="1:10" ht="53" customHeight="1" x14ac:dyDescent="0.25">
      <c r="A15" s="64"/>
      <c r="B15" s="66" t="s">
        <v>34</v>
      </c>
      <c r="C15" s="9" t="s">
        <v>35</v>
      </c>
      <c r="D15" s="47" t="s">
        <v>36</v>
      </c>
      <c r="E15" s="47"/>
      <c r="F15" s="26" t="s">
        <v>37</v>
      </c>
      <c r="G15" s="27" t="s">
        <v>38</v>
      </c>
      <c r="H15" s="17">
        <v>15</v>
      </c>
      <c r="I15" s="19">
        <v>15</v>
      </c>
      <c r="J15" s="23"/>
    </row>
    <row r="16" spans="1:10" ht="45.5" customHeight="1" x14ac:dyDescent="0.25">
      <c r="A16" s="64"/>
      <c r="B16" s="66"/>
      <c r="C16" s="10" t="s">
        <v>39</v>
      </c>
      <c r="D16" s="47" t="s">
        <v>40</v>
      </c>
      <c r="E16" s="47"/>
      <c r="F16" s="28" t="s">
        <v>41</v>
      </c>
      <c r="G16" s="28">
        <v>1</v>
      </c>
      <c r="H16" s="17">
        <v>15</v>
      </c>
      <c r="I16" s="29">
        <v>15</v>
      </c>
      <c r="J16" s="23"/>
    </row>
    <row r="17" spans="1:11" ht="37.5" customHeight="1" x14ac:dyDescent="0.25">
      <c r="A17" s="64"/>
      <c r="B17" s="66"/>
      <c r="C17" s="10" t="s">
        <v>42</v>
      </c>
      <c r="D17" s="47" t="s">
        <v>43</v>
      </c>
      <c r="E17" s="47"/>
      <c r="F17" s="26" t="s">
        <v>44</v>
      </c>
      <c r="G17" s="30" t="s">
        <v>45</v>
      </c>
      <c r="H17" s="17">
        <v>10</v>
      </c>
      <c r="I17" s="29">
        <v>10</v>
      </c>
      <c r="J17" s="23"/>
      <c r="K17" s="24"/>
    </row>
    <row r="18" spans="1:11" ht="35.5" customHeight="1" x14ac:dyDescent="0.25">
      <c r="A18" s="64"/>
      <c r="B18" s="66"/>
      <c r="C18" s="10" t="s">
        <v>46</v>
      </c>
      <c r="D18" s="74" t="s">
        <v>47</v>
      </c>
      <c r="E18" s="74"/>
      <c r="F18" s="31" t="s">
        <v>48</v>
      </c>
      <c r="G18" s="32" t="s">
        <v>49</v>
      </c>
      <c r="H18" s="18">
        <v>10</v>
      </c>
      <c r="I18" s="29">
        <v>10</v>
      </c>
      <c r="J18" s="23"/>
    </row>
    <row r="19" spans="1:11" ht="119" customHeight="1" x14ac:dyDescent="0.25">
      <c r="A19" s="65"/>
      <c r="B19" s="67" t="s">
        <v>50</v>
      </c>
      <c r="C19" s="11" t="s">
        <v>51</v>
      </c>
      <c r="D19" s="47" t="s">
        <v>52</v>
      </c>
      <c r="E19" s="47"/>
      <c r="F19" s="33" t="s">
        <v>53</v>
      </c>
      <c r="G19" s="34" t="s">
        <v>54</v>
      </c>
      <c r="H19" s="19">
        <v>15</v>
      </c>
      <c r="I19" s="35">
        <v>15</v>
      </c>
      <c r="J19" s="25"/>
    </row>
    <row r="20" spans="1:11" ht="81" customHeight="1" x14ac:dyDescent="0.25">
      <c r="A20" s="65"/>
      <c r="B20" s="67"/>
      <c r="C20" s="11" t="s">
        <v>55</v>
      </c>
      <c r="D20" s="47" t="s">
        <v>56</v>
      </c>
      <c r="E20" s="47"/>
      <c r="F20" s="33" t="s">
        <v>57</v>
      </c>
      <c r="G20" s="34" t="s">
        <v>58</v>
      </c>
      <c r="H20" s="19">
        <v>15</v>
      </c>
      <c r="I20" s="36">
        <v>15</v>
      </c>
      <c r="J20" s="25"/>
    </row>
    <row r="21" spans="1:11" ht="72" customHeight="1" x14ac:dyDescent="0.25">
      <c r="A21" s="65"/>
      <c r="B21" s="11" t="s">
        <v>59</v>
      </c>
      <c r="C21" s="12" t="s">
        <v>60</v>
      </c>
      <c r="D21" s="47" t="s">
        <v>61</v>
      </c>
      <c r="E21" s="47"/>
      <c r="F21" s="37" t="s">
        <v>62</v>
      </c>
      <c r="G21" s="37" t="s">
        <v>63</v>
      </c>
      <c r="H21" s="19">
        <v>10</v>
      </c>
      <c r="I21" s="19">
        <v>8</v>
      </c>
      <c r="J21" s="23" t="s">
        <v>64</v>
      </c>
    </row>
    <row r="22" spans="1:11" ht="41.5" customHeight="1" x14ac:dyDescent="0.25">
      <c r="A22" s="68" t="s">
        <v>65</v>
      </c>
      <c r="B22" s="69"/>
      <c r="C22" s="69"/>
      <c r="D22" s="69"/>
      <c r="E22" s="69"/>
      <c r="F22" s="69"/>
      <c r="G22" s="69"/>
      <c r="H22" s="20">
        <f>H8+SUM(H15:H21)</f>
        <v>100</v>
      </c>
      <c r="I22" s="70">
        <f>J8+SUM(I15:I21)</f>
        <v>98</v>
      </c>
      <c r="J22" s="71"/>
    </row>
    <row r="23" spans="1:11" ht="15" customHeight="1" x14ac:dyDescent="0.25">
      <c r="A23" s="72" t="s">
        <v>66</v>
      </c>
      <c r="B23" s="72"/>
      <c r="C23" s="72"/>
      <c r="D23" s="72"/>
      <c r="E23" s="72"/>
      <c r="F23" s="72"/>
      <c r="G23" s="72"/>
      <c r="H23" s="72"/>
      <c r="I23" s="72"/>
      <c r="J23" s="72"/>
    </row>
    <row r="24" spans="1:11" ht="49.5" customHeight="1" x14ac:dyDescent="0.25">
      <c r="A24" s="73" t="s">
        <v>67</v>
      </c>
      <c r="B24" s="73"/>
      <c r="C24" s="73"/>
      <c r="D24" s="73"/>
      <c r="E24" s="73"/>
      <c r="F24" s="73"/>
      <c r="G24" s="73"/>
      <c r="H24" s="73"/>
      <c r="I24" s="73"/>
      <c r="J24" s="73"/>
    </row>
    <row r="25" spans="1:11" ht="18" customHeight="1" x14ac:dyDescent="0.25">
      <c r="A25" s="61" t="s">
        <v>68</v>
      </c>
      <c r="B25" s="61"/>
      <c r="C25" s="61"/>
      <c r="D25" s="61"/>
      <c r="E25" s="61"/>
      <c r="F25" s="61"/>
      <c r="G25" s="61"/>
      <c r="H25" s="61"/>
      <c r="I25" s="61"/>
      <c r="J25" s="61"/>
    </row>
    <row r="26" spans="1:11" ht="24" customHeight="1" x14ac:dyDescent="0.25">
      <c r="A26" s="61" t="s">
        <v>69</v>
      </c>
      <c r="B26" s="61"/>
      <c r="C26" s="61"/>
      <c r="D26" s="61"/>
      <c r="E26" s="61"/>
      <c r="F26" s="61"/>
      <c r="G26" s="61"/>
      <c r="H26" s="61"/>
      <c r="I26" s="61"/>
      <c r="J26" s="61"/>
    </row>
  </sheetData>
  <mergeCells count="33">
    <mergeCell ref="A26:J26"/>
    <mergeCell ref="A12:A13"/>
    <mergeCell ref="A14:A21"/>
    <mergeCell ref="B15:B18"/>
    <mergeCell ref="B19:B20"/>
    <mergeCell ref="A22:G22"/>
    <mergeCell ref="I22:J22"/>
    <mergeCell ref="A23:J23"/>
    <mergeCell ref="A24:J24"/>
    <mergeCell ref="A25:J25"/>
    <mergeCell ref="D17:E17"/>
    <mergeCell ref="D18:E18"/>
    <mergeCell ref="D19:E19"/>
    <mergeCell ref="D20:E20"/>
    <mergeCell ref="D21:E21"/>
    <mergeCell ref="B13:F13"/>
    <mergeCell ref="G13:J13"/>
    <mergeCell ref="D14:E14"/>
    <mergeCell ref="D15:E15"/>
    <mergeCell ref="D16:E16"/>
    <mergeCell ref="A6:C6"/>
    <mergeCell ref="D6:F6"/>
    <mergeCell ref="H6:J6"/>
    <mergeCell ref="B12:F12"/>
    <mergeCell ref="G12:J12"/>
    <mergeCell ref="A7:C11"/>
    <mergeCell ref="A2:J2"/>
    <mergeCell ref="A3:J3"/>
    <mergeCell ref="A4:C4"/>
    <mergeCell ref="D4:J4"/>
    <mergeCell ref="A5:C5"/>
    <mergeCell ref="D5:F5"/>
    <mergeCell ref="H5:J5"/>
  </mergeCells>
  <phoneticPr fontId="11" type="noConversion"/>
  <printOptions horizontalCentered="1"/>
  <pageMargins left="0.23611111111111099" right="0.23611111111111099" top="0.39305555555555599" bottom="0.43263888888888902" header="0.196527777777778" footer="0.23611111111111099"/>
  <pageSetup paperSize="9" scale="57" orientation="landscape" r:id="rId1"/>
  <rowBreaks count="1" manualBreakCount="1">
    <brk id="2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20190524</cp:lastModifiedBy>
  <cp:lastPrinted>2024-05-10T07:33:19Z</cp:lastPrinted>
  <dcterms:created xsi:type="dcterms:W3CDTF">2019-03-27T09:58:00Z</dcterms:created>
  <dcterms:modified xsi:type="dcterms:W3CDTF">2024-05-10T09:31:19Z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ICV">
    <vt:lpwstr>96633467B628BC54825A8362B6FDDC24</vt:lpwstr>
  </property>
</Properties>
</file>