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7020" windowHeight="10720"/>
  </bookViews>
  <sheets>
    <sheet name="项目支出绩效自评表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2" l="1"/>
  <c r="J9" i="2" l="1"/>
  <c r="I9" i="2"/>
  <c r="H8" i="2"/>
  <c r="H22" i="2" s="1"/>
  <c r="G8" i="2"/>
  <c r="F8" i="2"/>
  <c r="E8" i="2"/>
  <c r="J8" i="2" l="1"/>
  <c r="I8" i="2"/>
</calcChain>
</file>

<file path=xl/sharedStrings.xml><?xml version="1.0" encoding="utf-8"?>
<sst xmlns="http://schemas.openxmlformats.org/spreadsheetml/2006/main" count="76" uniqueCount="74">
  <si>
    <t xml:space="preserve">附件2 </t>
  </si>
  <si>
    <t>项目支出绩效自评表</t>
  </si>
  <si>
    <t>项目名称</t>
  </si>
  <si>
    <t>互联网接入费</t>
  </si>
  <si>
    <t>主管部门</t>
  </si>
  <si>
    <t>北京市人民检察院第一分院</t>
  </si>
  <si>
    <t>实施单位</t>
  </si>
  <si>
    <t>北京市人民检察院第一分院（本级）</t>
  </si>
  <si>
    <t>项目负责人</t>
  </si>
  <si>
    <t>苏博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</si>
  <si>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</si>
  <si>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</si>
  <si>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</si>
  <si>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</si>
  <si>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</si>
  <si>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</si>
  <si>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</si>
  <si>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</si>
  <si>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</si>
  <si>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</si>
  <si>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</si>
  <si>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</si>
  <si>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</si>
  <si>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</si>
  <si>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</si>
  <si>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 xml:space="preserve">    为了满足本院不断发展的互联网业务需求，更好地支持检察相关工作，实现本院计算机外网系统、大要案指挥中心、数据恢复中心系统和图书馆系统，由中国电信北京分公司为本院接入互联网的通信工作，保障我院对信息化不断增长的需求，保障检务公开需要，加强检察机关与外界沟通交流，为检察工作提供强有力的网络平台，改善干警办公、办案条件，保证我院信息化建设顺利进行，促进检察各项工作的高效发展。</t>
  </si>
  <si>
    <t xml:space="preserve">    与中国电信北京分公司签订合同，为我院接入互联网的通信工作，保障我院对信息化不断增长的需求，保障检务公开需要，加强检察机关与外界沟通交流，为检察工作提供了强有力的网络平台，改善干警办公、办案条件，保证了我院信息化建设顺利进行，促进了检察各项工作的高效发展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</si>
  <si>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</si>
  <si>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</si>
  <si>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</si>
  <si>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</si>
  <si>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</si>
  <si>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</si>
  <si>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</si>
  <si>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(50分)
</t>
  </si>
  <si>
    <t>数量指标</t>
  </si>
  <si>
    <t>接入宽带速度</t>
  </si>
  <si>
    <t>40M</t>
  </si>
  <si>
    <t>质量指标</t>
  </si>
  <si>
    <t>满足电信主管部门颁布的质量标准</t>
  </si>
  <si>
    <t>保障8700小时</t>
  </si>
  <si>
    <t>质量体现材料应进一步补充</t>
  </si>
  <si>
    <t>时效指标</t>
  </si>
  <si>
    <t>网络线路服务时间</t>
  </si>
  <si>
    <t>按照合同约定</t>
  </si>
  <si>
    <t>按照合同约定，12个月</t>
  </si>
  <si>
    <t>成本指标</t>
  </si>
  <si>
    <t>项目预算控制数</t>
  </si>
  <si>
    <t>效益指标（30分）</t>
  </si>
  <si>
    <t>社会效益指标</t>
  </si>
  <si>
    <t>保障检察业务网上办案办公</t>
  </si>
  <si>
    <t>保障检务公开需要，加强检察机关与外界沟通交流</t>
  </si>
  <si>
    <t>基本达到效益效果</t>
  </si>
  <si>
    <t>应进一步加强检察工作网络普及宣传，效益资料进一步补充</t>
  </si>
  <si>
    <t>可持续影响指标</t>
  </si>
  <si>
    <t>对检察工作的保障影响</t>
  </si>
  <si>
    <t>为检察工作提供强有力的网络平台，持续保障检察工作的开展</t>
  </si>
  <si>
    <t>基本达到可持续影响效果</t>
  </si>
  <si>
    <t>满意度指标
（10分）</t>
  </si>
  <si>
    <t>服务对象满意度指标</t>
  </si>
  <si>
    <t>使用人员满意度</t>
  </si>
  <si>
    <t>≥99%</t>
  </si>
  <si>
    <t>基本满意</t>
  </si>
  <si>
    <t>满意度材料应进一步补充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</si>
  <si>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</si>
  <si>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</si>
  <si>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</si>
  <si>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</si>
  <si>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</si>
  <si>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（2023年度）</t>
    <phoneticPr fontId="10" type="noConversion"/>
  </si>
  <si>
    <t>3.87828万元</t>
    <phoneticPr fontId="10" type="noConversion"/>
  </si>
  <si>
    <t>3.87828万元</t>
    <phoneticPr fontId="10" type="noConversion"/>
  </si>
  <si>
    <t>45M</t>
    <phoneticPr fontId="10" type="noConversion"/>
  </si>
  <si>
    <t>基本满足要求，达到合同约定带宽，未出现技术性断网，保障网络安全畅通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</si>
</sst>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#,##0.00_ "/>
    <numFmt numFmtId="177" formatCode="_ * #,##0.000000_ ;_ * \-#,##0.000000_ ;_ * &quot;-&quot;??_ ;_ @_ "/>
  </numFmts>
  <fonts count="11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 applyBorder="0">
      <alignment vertical="center"/>
    </xf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0" borderId="0" applyBorder="0"/>
  </cellStyleXfs>
  <cellXfs count="71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/>
    </xf>
    <xf numFmtId="177" fontId="3" fillId="0" borderId="5" xfId="1" applyNumberFormat="1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9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0" fontId="3" fillId="0" borderId="5" xfId="2" applyNumberFormat="1" applyFont="1" applyFill="1" applyBorder="1" applyAlignment="1">
      <alignment horizontal="center" vertical="center"/>
    </xf>
    <xf numFmtId="43" fontId="0" fillId="0" borderId="0" xfId="0" applyNumberForma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9" fontId="7" fillId="0" borderId="3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3" fontId="3" fillId="0" borderId="7" xfId="1" applyNumberFormat="1" applyFont="1" applyFill="1" applyBorder="1" applyAlignment="1">
      <alignment horizontal="center" vertical="center"/>
    </xf>
    <xf numFmtId="43" fontId="3" fillId="0" borderId="8" xfId="1" applyNumberFormat="1" applyFont="1" applyFill="1" applyBorder="1" applyAlignment="1">
      <alignment horizontal="center" vertical="center"/>
    </xf>
    <xf numFmtId="43" fontId="3" fillId="0" borderId="9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943100" y="130175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view="pageBreakPreview" topLeftCell="A19" zoomScale="80" zoomScaleNormal="70" workbookViewId="0">
      <selection activeCell="G13" sqref="G13:J13"/>
    </sheetView>
  </sheetViews>
  <sheetFormatPr defaultColWidth="9.6328125" defaultRowHeight="14" x14ac:dyDescent="0.25"/>
  <cols>
    <col min="1" max="1" width="7.453125" customWidth="1"/>
    <col min="2" max="2" width="9.6328125" customWidth="1"/>
    <col min="3" max="3" width="10.453125" customWidth="1"/>
    <col min="4" max="4" width="19.6328125" customWidth="1"/>
    <col min="5" max="5" width="21.453125" customWidth="1"/>
    <col min="6" max="6" width="29.1796875" customWidth="1"/>
    <col min="7" max="7" width="40.90625" customWidth="1"/>
    <col min="8" max="8" width="12.81640625" customWidth="1"/>
    <col min="9" max="9" width="10.36328125" customWidth="1"/>
    <col min="10" max="10" width="21.453125" customWidth="1"/>
    <col min="11" max="11" width="10.453125" customWidth="1"/>
  </cols>
  <sheetData>
    <row r="1" spans="1:10" x14ac:dyDescent="0.25">
      <c r="A1" s="1" t="s">
        <v>0</v>
      </c>
    </row>
    <row r="2" spans="1:10" ht="21" customHeight="1" x14ac:dyDescent="0.25">
      <c r="A2" s="65" t="s">
        <v>1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5">
      <c r="A3" s="66" t="s">
        <v>69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ht="17.5" customHeight="1" x14ac:dyDescent="0.25">
      <c r="A4" s="67" t="s">
        <v>2</v>
      </c>
      <c r="B4" s="67"/>
      <c r="C4" s="67"/>
      <c r="D4" s="68" t="s">
        <v>3</v>
      </c>
      <c r="E4" s="68"/>
      <c r="F4" s="68"/>
      <c r="G4" s="68"/>
      <c r="H4" s="68"/>
      <c r="I4" s="68"/>
      <c r="J4" s="68"/>
    </row>
    <row r="5" spans="1:10" ht="17.5" customHeight="1" x14ac:dyDescent="0.25">
      <c r="A5" s="67" t="s">
        <v>4</v>
      </c>
      <c r="B5" s="67"/>
      <c r="C5" s="69"/>
      <c r="D5" s="67" t="s">
        <v>5</v>
      </c>
      <c r="E5" s="67"/>
      <c r="F5" s="67"/>
      <c r="G5" s="2" t="s">
        <v>6</v>
      </c>
      <c r="H5" s="70" t="s">
        <v>7</v>
      </c>
      <c r="I5" s="70"/>
      <c r="J5" s="70"/>
    </row>
    <row r="6" spans="1:10" ht="17.5" customHeight="1" x14ac:dyDescent="0.25">
      <c r="A6" s="53" t="s">
        <v>8</v>
      </c>
      <c r="B6" s="53"/>
      <c r="C6" s="53"/>
      <c r="D6" s="54" t="s">
        <v>9</v>
      </c>
      <c r="E6" s="55"/>
      <c r="F6" s="56"/>
      <c r="G6" s="20" t="s">
        <v>10</v>
      </c>
      <c r="H6" s="57">
        <v>59909375</v>
      </c>
      <c r="I6" s="57"/>
      <c r="J6" s="57"/>
    </row>
    <row r="7" spans="1:10" ht="37.5" customHeight="1" x14ac:dyDescent="0.25">
      <c r="A7" s="64" t="s">
        <v>11</v>
      </c>
      <c r="B7" s="64"/>
      <c r="C7" s="64"/>
      <c r="D7" s="4"/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17" t="s">
        <v>17</v>
      </c>
    </row>
    <row r="8" spans="1:10" ht="18.649999999999999" customHeight="1" x14ac:dyDescent="0.25">
      <c r="A8" s="40"/>
      <c r="B8" s="40"/>
      <c r="C8" s="40"/>
      <c r="D8" s="5" t="s">
        <v>18</v>
      </c>
      <c r="E8" s="6">
        <f>SUM(E9:E11)</f>
        <v>3.8782800000000002</v>
      </c>
      <c r="F8" s="6">
        <f>SUM(F9:F11)</f>
        <v>3.8782800000000002</v>
      </c>
      <c r="G8" s="6">
        <f>SUM(G9:G11)</f>
        <v>3.8782800000000002</v>
      </c>
      <c r="H8" s="7">
        <f>H9+H10+H11</f>
        <v>10</v>
      </c>
      <c r="I8" s="18">
        <f>G8/F8</f>
        <v>1</v>
      </c>
      <c r="J8" s="9">
        <f>G8/F8*H8</f>
        <v>10</v>
      </c>
    </row>
    <row r="9" spans="1:10" ht="18.649999999999999" customHeight="1" x14ac:dyDescent="0.25">
      <c r="A9" s="40"/>
      <c r="B9" s="40"/>
      <c r="C9" s="40"/>
      <c r="D9" s="8" t="s">
        <v>19</v>
      </c>
      <c r="E9" s="6">
        <v>3.8782800000000002</v>
      </c>
      <c r="F9" s="6">
        <v>3.8782800000000002</v>
      </c>
      <c r="G9" s="6">
        <v>3.8782800000000002</v>
      </c>
      <c r="H9" s="9">
        <v>10</v>
      </c>
      <c r="I9" s="18">
        <f t="shared" ref="I9" si="0">G9/F9</f>
        <v>1</v>
      </c>
      <c r="J9" s="9">
        <f>G9/F9*H9</f>
        <v>10</v>
      </c>
    </row>
    <row r="10" spans="1:10" ht="18.649999999999999" customHeight="1" x14ac:dyDescent="0.25">
      <c r="A10" s="40"/>
      <c r="B10" s="40"/>
      <c r="C10" s="40"/>
      <c r="D10" s="8" t="s">
        <v>20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</row>
    <row r="11" spans="1:10" ht="18.649999999999999" customHeight="1" x14ac:dyDescent="0.25">
      <c r="A11" s="40"/>
      <c r="B11" s="40"/>
      <c r="C11" s="40"/>
      <c r="D11" s="8" t="s">
        <v>21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</row>
    <row r="12" spans="1:10" ht="17.5" customHeight="1" x14ac:dyDescent="0.25">
      <c r="A12" s="34" t="s">
        <v>22</v>
      </c>
      <c r="B12" s="58" t="s">
        <v>23</v>
      </c>
      <c r="C12" s="59"/>
      <c r="D12" s="59"/>
      <c r="E12" s="59"/>
      <c r="F12" s="60"/>
      <c r="G12" s="61" t="s">
        <v>24</v>
      </c>
      <c r="H12" s="62"/>
      <c r="I12" s="62"/>
      <c r="J12" s="63"/>
    </row>
    <row r="13" spans="1:10" ht="117.5" customHeight="1" x14ac:dyDescent="0.25">
      <c r="A13" s="35"/>
      <c r="B13" s="48" t="s">
        <v>25</v>
      </c>
      <c r="C13" s="49"/>
      <c r="D13" s="49"/>
      <c r="E13" s="49"/>
      <c r="F13" s="49"/>
      <c r="G13" s="50" t="s">
        <v>26</v>
      </c>
      <c r="H13" s="50"/>
      <c r="I13" s="50"/>
      <c r="J13" s="50"/>
    </row>
    <row r="14" spans="1:10" ht="30" x14ac:dyDescent="0.25">
      <c r="A14" s="36" t="s">
        <v>27</v>
      </c>
      <c r="B14" s="21" t="s">
        <v>28</v>
      </c>
      <c r="C14" s="10" t="s">
        <v>29</v>
      </c>
      <c r="D14" s="51" t="s">
        <v>30</v>
      </c>
      <c r="E14" s="52"/>
      <c r="F14" s="10" t="s">
        <v>31</v>
      </c>
      <c r="G14" s="21" t="s">
        <v>32</v>
      </c>
      <c r="H14" s="21" t="s">
        <v>15</v>
      </c>
      <c r="I14" s="21" t="s">
        <v>17</v>
      </c>
      <c r="J14" s="21" t="s">
        <v>33</v>
      </c>
    </row>
    <row r="15" spans="1:10" ht="53" customHeight="1" x14ac:dyDescent="0.25">
      <c r="A15" s="36"/>
      <c r="B15" s="38" t="s">
        <v>34</v>
      </c>
      <c r="C15" s="11" t="s">
        <v>35</v>
      </c>
      <c r="D15" s="47" t="s">
        <v>36</v>
      </c>
      <c r="E15" s="47"/>
      <c r="F15" s="24" t="s">
        <v>37</v>
      </c>
      <c r="G15" s="24" t="s">
        <v>72</v>
      </c>
      <c r="H15" s="12">
        <v>15</v>
      </c>
      <c r="I15" s="25">
        <v>15</v>
      </c>
      <c r="J15" s="21"/>
    </row>
    <row r="16" spans="1:10" ht="45.5" customHeight="1" x14ac:dyDescent="0.25">
      <c r="A16" s="36"/>
      <c r="B16" s="38"/>
      <c r="C16" s="13" t="s">
        <v>38</v>
      </c>
      <c r="D16" s="47" t="s">
        <v>39</v>
      </c>
      <c r="E16" s="47"/>
      <c r="F16" s="26" t="s">
        <v>40</v>
      </c>
      <c r="G16" s="23" t="s">
        <v>73</v>
      </c>
      <c r="H16" s="12">
        <v>15</v>
      </c>
      <c r="I16" s="27">
        <v>14</v>
      </c>
      <c r="J16" s="21" t="s">
        <v>41</v>
      </c>
    </row>
    <row r="17" spans="1:11" ht="37.5" customHeight="1" x14ac:dyDescent="0.25">
      <c r="A17" s="36"/>
      <c r="B17" s="38"/>
      <c r="C17" s="13" t="s">
        <v>42</v>
      </c>
      <c r="D17" s="47" t="s">
        <v>43</v>
      </c>
      <c r="E17" s="47"/>
      <c r="F17" s="26" t="s">
        <v>44</v>
      </c>
      <c r="G17" s="23" t="s">
        <v>45</v>
      </c>
      <c r="H17" s="12">
        <v>10</v>
      </c>
      <c r="I17" s="27">
        <v>10</v>
      </c>
      <c r="J17" s="21"/>
      <c r="K17" s="19"/>
    </row>
    <row r="18" spans="1:11" ht="35.5" customHeight="1" x14ac:dyDescent="0.25">
      <c r="A18" s="36"/>
      <c r="B18" s="38"/>
      <c r="C18" s="13" t="s">
        <v>46</v>
      </c>
      <c r="D18" s="47" t="s">
        <v>47</v>
      </c>
      <c r="E18" s="47"/>
      <c r="F18" s="26" t="s">
        <v>70</v>
      </c>
      <c r="G18" s="23" t="s">
        <v>71</v>
      </c>
      <c r="H18" s="12">
        <v>10</v>
      </c>
      <c r="I18" s="27">
        <v>10</v>
      </c>
      <c r="J18" s="21"/>
    </row>
    <row r="19" spans="1:11" ht="66" customHeight="1" x14ac:dyDescent="0.25">
      <c r="A19" s="37"/>
      <c r="B19" s="39" t="s">
        <v>48</v>
      </c>
      <c r="C19" s="14" t="s">
        <v>49</v>
      </c>
      <c r="D19" s="47" t="s">
        <v>50</v>
      </c>
      <c r="E19" s="47"/>
      <c r="F19" s="28" t="s">
        <v>51</v>
      </c>
      <c r="G19" s="22" t="s">
        <v>52</v>
      </c>
      <c r="H19" s="15">
        <v>15</v>
      </c>
      <c r="I19" s="27">
        <v>14</v>
      </c>
      <c r="J19" s="40" t="s">
        <v>53</v>
      </c>
    </row>
    <row r="20" spans="1:11" ht="52" customHeight="1" x14ac:dyDescent="0.25">
      <c r="A20" s="37"/>
      <c r="B20" s="39"/>
      <c r="C20" s="14" t="s">
        <v>54</v>
      </c>
      <c r="D20" s="47" t="s">
        <v>55</v>
      </c>
      <c r="E20" s="47"/>
      <c r="F20" s="29" t="s">
        <v>56</v>
      </c>
      <c r="G20" s="22" t="s">
        <v>57</v>
      </c>
      <c r="H20" s="15">
        <v>15</v>
      </c>
      <c r="I20" s="30">
        <v>14</v>
      </c>
      <c r="J20" s="40"/>
    </row>
    <row r="21" spans="1:11" ht="72" customHeight="1" x14ac:dyDescent="0.25">
      <c r="A21" s="37"/>
      <c r="B21" s="22" t="s">
        <v>58</v>
      </c>
      <c r="C21" s="14" t="s">
        <v>59</v>
      </c>
      <c r="D21" s="47" t="s">
        <v>60</v>
      </c>
      <c r="E21" s="47"/>
      <c r="F21" s="31" t="s">
        <v>61</v>
      </c>
      <c r="G21" s="32" t="s">
        <v>62</v>
      </c>
      <c r="H21" s="15">
        <v>10</v>
      </c>
      <c r="I21" s="25">
        <v>9</v>
      </c>
      <c r="J21" s="21" t="s">
        <v>63</v>
      </c>
    </row>
    <row r="22" spans="1:11" ht="41.5" customHeight="1" x14ac:dyDescent="0.25">
      <c r="A22" s="41" t="s">
        <v>64</v>
      </c>
      <c r="B22" s="42"/>
      <c r="C22" s="42"/>
      <c r="D22" s="42"/>
      <c r="E22" s="42"/>
      <c r="F22" s="42"/>
      <c r="G22" s="42"/>
      <c r="H22" s="16">
        <f>H8+SUM(H15:H21)</f>
        <v>100</v>
      </c>
      <c r="I22" s="43">
        <f>J8+SUM(I15:I21)</f>
        <v>96</v>
      </c>
      <c r="J22" s="44"/>
    </row>
    <row r="23" spans="1:11" ht="15" customHeight="1" x14ac:dyDescent="0.25">
      <c r="A23" s="45" t="s">
        <v>65</v>
      </c>
      <c r="B23" s="45"/>
      <c r="C23" s="45"/>
      <c r="D23" s="45"/>
      <c r="E23" s="45"/>
      <c r="F23" s="45"/>
      <c r="G23" s="45"/>
      <c r="H23" s="45"/>
      <c r="I23" s="45"/>
      <c r="J23" s="45"/>
    </row>
    <row r="24" spans="1:11" ht="49.5" customHeight="1" x14ac:dyDescent="0.25">
      <c r="A24" s="46" t="s">
        <v>66</v>
      </c>
      <c r="B24" s="46"/>
      <c r="C24" s="46"/>
      <c r="D24" s="46"/>
      <c r="E24" s="46"/>
      <c r="F24" s="46"/>
      <c r="G24" s="46"/>
      <c r="H24" s="46"/>
      <c r="I24" s="46"/>
      <c r="J24" s="46"/>
    </row>
    <row r="25" spans="1:11" ht="18" customHeight="1" x14ac:dyDescent="0.25">
      <c r="A25" s="33" t="s">
        <v>67</v>
      </c>
      <c r="B25" s="33"/>
      <c r="C25" s="33"/>
      <c r="D25" s="33"/>
      <c r="E25" s="33"/>
      <c r="F25" s="33"/>
      <c r="G25" s="33"/>
      <c r="H25" s="33"/>
      <c r="I25" s="33"/>
      <c r="J25" s="33"/>
    </row>
    <row r="26" spans="1:11" ht="24" customHeight="1" x14ac:dyDescent="0.25">
      <c r="A26" s="33" t="s">
        <v>68</v>
      </c>
      <c r="B26" s="33"/>
      <c r="C26" s="33"/>
      <c r="D26" s="33"/>
      <c r="E26" s="33"/>
      <c r="F26" s="33"/>
      <c r="G26" s="33"/>
      <c r="H26" s="33"/>
      <c r="I26" s="33"/>
      <c r="J26" s="33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A7:C11"/>
    <mergeCell ref="B13:F13"/>
    <mergeCell ref="G13:J13"/>
    <mergeCell ref="D14:E14"/>
    <mergeCell ref="D15:E15"/>
    <mergeCell ref="D16:E16"/>
    <mergeCell ref="A26:J26"/>
    <mergeCell ref="A12:A13"/>
    <mergeCell ref="A14:A21"/>
    <mergeCell ref="B15:B18"/>
    <mergeCell ref="B19:B20"/>
    <mergeCell ref="J19:J20"/>
    <mergeCell ref="A22:G22"/>
    <mergeCell ref="I22:J22"/>
    <mergeCell ref="A23:J23"/>
    <mergeCell ref="A24:J24"/>
    <mergeCell ref="A25:J25"/>
    <mergeCell ref="D17:E17"/>
    <mergeCell ref="D18:E18"/>
    <mergeCell ref="D19:E19"/>
    <mergeCell ref="D20:E20"/>
    <mergeCell ref="D21:E21"/>
  </mergeCells>
  <phoneticPr fontId="10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62" orientation="landscape" r:id="rId1"/>
  <rowBreaks count="1" manualBreakCount="1">
    <brk id="2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20190524</cp:lastModifiedBy>
  <cp:lastPrinted>2024-05-10T07:32:59Z</cp:lastPrinted>
  <dcterms:created xsi:type="dcterms:W3CDTF">2019-03-27T01:58:00Z</dcterms:created>
  <dcterms:modified xsi:type="dcterms:W3CDTF">2024-05-11T06:09:59Z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96633467B628BC54825A8362B6FDDC24</vt:lpwstr>
  </property>
</Properties>
</file>