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<sst xmlns="http://schemas.openxmlformats.org/spreadsheetml/2006/main" count="68" uniqueCount="63">
  <si>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项目支出绩效自评表</t>
  </si>
  <si>
    <t>（2023年度）</t>
  </si>
  <si>
    <t>项目名称</t>
  </si>
  <si>
    <t>机动经费</t>
  </si>
  <si>
    <t>主管部门</t>
  </si>
  <si>
    <t>北京市人民检察院</t>
  </si>
  <si>
    <t>实施单位</t>
  </si>
  <si>
    <t>北京市人民检察院(本级)</t>
  </si>
  <si>
    <t>项目负责人</t>
  </si>
  <si>
    <t>赵甲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</si>
  <si>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</si>
  <si>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</si>
  <si>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</si>
  <si>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</si>
  <si>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</si>
  <si>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</si>
  <si>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</si>
  <si>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</si>
  <si>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</si>
  <si>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</si>
  <si>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</si>
  <si>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</si>
  <si>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</si>
  <si>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</si>
  <si>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</si>
  <si>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</si>
  <si>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解决市委、市政府、最高检确定的新增、临时、紧急项目，编制内增加人员的基本支出及解决财政政策确定的新增要求。</t>
  </si>
  <si>
    <r>
      <rPr>
        <sz val="12"/>
        <color rgb="FF000000"/>
        <rFont val="宋体"/>
        <charset val="134"/>
      </rPr>
      <t xml:space="preserve"> 根据最高检要求，完成“检察业务应用</t>
    </r>
    <r>
      <rPr>
        <sz val="12"/>
        <rFont val="宋体"/>
        <charset val="134"/>
      </rPr>
      <t>系统1.5”下线</t>
    </r>
    <r>
      <rPr>
        <sz val="12"/>
        <color rgb="FF000000"/>
        <rFont val="宋体"/>
        <charset val="134"/>
      </rPr>
      <t>涉及的数据库信创迁移工作。</t>
    </r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</si>
  <si>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</si>
  <si>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</si>
  <si>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</si>
  <si>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</si>
  <si>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</si>
  <si>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</si>
  <si>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</si>
  <si>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</si>
  <si>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</si>
  <si>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>解决临时性工作任务，完成使用范围内工作，严格执行各类项目管理要求、各项经费要求。</t>
  </si>
  <si>
    <t>优</t>
  </si>
  <si>
    <t>优，完成最高检布置的一项工作任务</t>
  </si>
  <si>
    <t>支出情况符合机动经费使用管理规定</t>
  </si>
  <si>
    <t>优，相关支出符合机动经费使用管理规定</t>
  </si>
  <si>
    <t>数量指标</t>
  </si>
  <si>
    <t>保障临时任务</t>
  </si>
  <si>
    <t>≥1项</t>
  </si>
  <si>
    <t>时效指标</t>
  </si>
  <si>
    <t>项目启动及完成及时性</t>
  </si>
  <si>
    <t>优，及时完成了迁移工作</t>
  </si>
  <si>
    <t>最高检相关通知于3月发布，但由于年初时无法预见全年的临时性工作数量，待确保全年无其他重大临时性事项的情况后，于10月启动并完成了此项工作。</t>
  </si>
  <si>
    <t>成本指标（10分）</t>
  </si>
  <si>
    <t>经济成本指标</t>
  </si>
  <si>
    <t>项目总成本</t>
  </si>
  <si>
    <t>≤100.000000万元</t>
  </si>
  <si>
    <t>83.9万元</t>
  </si>
  <si>
    <t>效
益
指
标
(40分)</t>
  </si>
  <si>
    <t>社会效益指标</t>
  </si>
  <si>
    <t>解决临时性工作任务，取得较好效果</t>
  </si>
  <si>
    <t>优，完成了最高检布置的信创迁移工作，取得了良好的效果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</si>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</sst>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3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3" xfId="52" applyFont="1" applyBorder="1" applyAlignment="1">
      <alignment horizontal="center" vertical="center" textRotation="255"/>
    </xf>
    <xf numFmtId="0" fontId="6" fillId="0" borderId="14" xfId="52" applyFont="1" applyBorder="1" applyAlignment="1">
      <alignment horizontal="center" vertical="center" wrapText="1"/>
    </xf>
    <xf numFmtId="0" fontId="6" fillId="0" borderId="15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6" xfId="52" applyFont="1" applyBorder="1" applyAlignment="1">
      <alignment horizontal="center" vertical="center" wrapText="1"/>
    </xf>
    <xf numFmtId="0" fontId="6" fillId="0" borderId="17" xfId="52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6" fillId="0" borderId="20" xfId="52" applyFont="1" applyBorder="1" applyAlignment="1">
      <alignment horizontal="center" vertical="center" wrapText="1"/>
    </xf>
    <xf numFmtId="0" fontId="6" fillId="0" borderId="21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22" xfId="52" applyFont="1" applyFill="1" applyBorder="1" applyAlignment="1">
      <alignment horizontal="left" vertical="center" wrapText="1"/>
    </xf>
    <xf numFmtId="0" fontId="3" fillId="0" borderId="23" xfId="52" applyFont="1" applyFill="1" applyBorder="1" applyAlignment="1">
      <alignment horizontal="left" vertical="center" wrapText="1"/>
    </xf>
    <xf numFmtId="0" fontId="3" fillId="0" borderId="5" xfId="52" applyFont="1" applyBorder="1" applyAlignment="1">
      <alignment horizontal="center" vertical="center"/>
    </xf>
    <xf numFmtId="0" fontId="3" fillId="0" borderId="6" xfId="52" applyFont="1" applyFill="1" applyBorder="1" applyAlignment="1">
      <alignment horizontal="center" vertical="center" wrapText="1"/>
    </xf>
    <xf numFmtId="0" fontId="6" fillId="0" borderId="11" xfId="52" applyFont="1" applyBorder="1" applyAlignment="1">
      <alignment horizontal="center" vertical="center" wrapText="1"/>
    </xf>
    <xf numFmtId="0" fontId="6" fillId="0" borderId="24" xfId="52" applyFont="1" applyBorder="1" applyAlignment="1">
      <alignment horizontal="center" vertical="center" wrapText="1"/>
    </xf>
    <xf numFmtId="0" fontId="3" fillId="0" borderId="18" xfId="52" applyFont="1" applyFill="1" applyBorder="1" applyAlignment="1">
      <alignment horizontal="left" vertical="center" wrapText="1"/>
    </xf>
    <xf numFmtId="0" fontId="3" fillId="0" borderId="25" xfId="52" applyFont="1" applyFill="1" applyBorder="1" applyAlignment="1">
      <alignment horizontal="left" vertical="center" wrapText="1"/>
    </xf>
    <xf numFmtId="0" fontId="3" fillId="0" borderId="6" xfId="52" applyFont="1" applyFill="1" applyBorder="1" applyAlignment="1">
      <alignment horizontal="center" vertical="center"/>
    </xf>
    <xf numFmtId="0" fontId="3" fillId="0" borderId="10" xfId="52" applyFont="1" applyFill="1" applyBorder="1" applyAlignment="1">
      <alignment horizontal="center" vertical="center" wrapText="1"/>
    </xf>
    <xf numFmtId="0" fontId="3" fillId="0" borderId="26" xfId="52" applyFont="1" applyBorder="1" applyAlignment="1">
      <alignment horizontal="center" vertical="center" textRotation="255"/>
    </xf>
    <xf numFmtId="0" fontId="6" fillId="0" borderId="1" xfId="52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4" fillId="0" borderId="22" xfId="52" applyFont="1" applyBorder="1" applyAlignment="1">
      <alignment horizontal="center" vertical="center"/>
    </xf>
    <xf numFmtId="0" fontId="4" fillId="0" borderId="28" xfId="52" applyFont="1" applyBorder="1" applyAlignment="1">
      <alignment horizontal="center" vertical="center"/>
    </xf>
    <xf numFmtId="0" fontId="3" fillId="0" borderId="26" xfId="52" applyFont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2" applyNumberFormat="1" applyFont="1" applyBorder="1" applyAlignment="1">
      <alignment horizontal="center" vertical="center"/>
    </xf>
    <xf numFmtId="2" fontId="3" fillId="0" borderId="6" xfId="52" applyNumberFormat="1" applyFont="1" applyFill="1" applyBorder="1" applyAlignment="1">
      <alignment horizontal="center" vertical="center"/>
    </xf>
    <xf numFmtId="2" fontId="4" fillId="0" borderId="23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22780" y="1129030"/>
          <a:ext cx="132842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70" topLeftCell="D19" workbookViewId="0">
      <selection activeCell="A1" sqref="$A1:$XFD1"/>
    </sheetView>
  </sheetViews>
  <sheetFormatPr defaultColWidth="9" defaultRowHeight="14.4"/>
  <cols>
    <col min="1" max="1" width="7.55555555555556" style="1" customWidth="1"/>
    <col min="2" max="2" width="9.64814814814815" style="1" customWidth="1"/>
    <col min="3" max="3" width="10.5555555555556" style="1" customWidth="1"/>
    <col min="4" max="4" width="19.6481481481481" style="1" customWidth="1"/>
    <col min="5" max="5" width="16.1851851851852" style="1" customWidth="1"/>
    <col min="6" max="6" width="20.2685185185185" style="1" customWidth="1"/>
    <col min="7" max="7" width="16.4537037037037" style="1" customWidth="1"/>
    <col min="8" max="9" width="10.3518518518519" style="1" customWidth="1"/>
    <col min="10" max="10" width="16.6481481481481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58762456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47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100</v>
      </c>
      <c r="F7" s="17">
        <f>SUM(F8:F10)</f>
        <v>100</v>
      </c>
      <c r="G7" s="17">
        <f>SUM(G8:G10)</f>
        <v>83.9</v>
      </c>
      <c r="H7" s="18">
        <f>SUM(H8:H10)</f>
        <v>10</v>
      </c>
      <c r="I7" s="65">
        <f>G7/F7</f>
        <v>0.839</v>
      </c>
      <c r="J7" s="66">
        <f>G7/F7*H7</f>
        <v>8.39</v>
      </c>
    </row>
    <row r="8" ht="18.5" customHeight="1" spans="1:10">
      <c r="A8" s="15"/>
      <c r="B8" s="15"/>
      <c r="C8" s="15"/>
      <c r="D8" s="19" t="s">
        <v>19</v>
      </c>
      <c r="E8" s="17">
        <v>100</v>
      </c>
      <c r="F8" s="17">
        <v>100</v>
      </c>
      <c r="G8" s="20">
        <v>83.9</v>
      </c>
      <c r="H8" s="18">
        <v>10</v>
      </c>
      <c r="I8" s="65">
        <f>G8/F8</f>
        <v>0.839</v>
      </c>
      <c r="J8" s="66">
        <f>G8/F8*H8</f>
        <v>8.39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5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7"/>
    </row>
    <row r="12" ht="81.5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56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4" t="s">
        <v>38</v>
      </c>
      <c r="G14" s="24" t="s">
        <v>39</v>
      </c>
      <c r="H14" s="15">
        <v>10</v>
      </c>
      <c r="I14" s="68">
        <v>10</v>
      </c>
      <c r="J14" s="15"/>
    </row>
    <row r="15" ht="56" customHeight="1" spans="1:10">
      <c r="A15" s="34"/>
      <c r="B15" s="38"/>
      <c r="C15" s="39"/>
      <c r="D15" s="40" t="s">
        <v>40</v>
      </c>
      <c r="E15" s="41"/>
      <c r="F15" s="4" t="s">
        <v>38</v>
      </c>
      <c r="G15" s="24" t="s">
        <v>41</v>
      </c>
      <c r="H15" s="15">
        <v>10</v>
      </c>
      <c r="I15" s="68">
        <v>10</v>
      </c>
      <c r="J15" s="15"/>
    </row>
    <row r="16" ht="33" customHeight="1" spans="1:10">
      <c r="A16" s="34"/>
      <c r="B16" s="38"/>
      <c r="C16" s="42" t="s">
        <v>42</v>
      </c>
      <c r="D16" s="40" t="s">
        <v>43</v>
      </c>
      <c r="E16" s="41"/>
      <c r="F16" s="4" t="s">
        <v>44</v>
      </c>
      <c r="G16" s="33">
        <v>1</v>
      </c>
      <c r="H16" s="15">
        <v>10</v>
      </c>
      <c r="I16" s="68">
        <v>10</v>
      </c>
      <c r="J16" s="15"/>
    </row>
    <row r="17" ht="156" spans="1:10">
      <c r="A17" s="34"/>
      <c r="B17" s="43"/>
      <c r="C17" s="44" t="s">
        <v>45</v>
      </c>
      <c r="D17" s="45" t="s">
        <v>46</v>
      </c>
      <c r="E17" s="46"/>
      <c r="F17" s="47" t="s">
        <v>38</v>
      </c>
      <c r="G17" s="48" t="s">
        <v>47</v>
      </c>
      <c r="H17" s="15">
        <v>10</v>
      </c>
      <c r="I17" s="68">
        <v>5</v>
      </c>
      <c r="J17" s="15" t="s">
        <v>48</v>
      </c>
    </row>
    <row r="18" ht="46.8" spans="1:10">
      <c r="A18" s="34"/>
      <c r="B18" s="49" t="s">
        <v>49</v>
      </c>
      <c r="C18" s="50" t="s">
        <v>50</v>
      </c>
      <c r="D18" s="51" t="s">
        <v>51</v>
      </c>
      <c r="E18" s="52"/>
      <c r="F18" s="47" t="s">
        <v>52</v>
      </c>
      <c r="G18" s="53" t="s">
        <v>53</v>
      </c>
      <c r="H18" s="54">
        <v>10</v>
      </c>
      <c r="I18" s="69">
        <v>10</v>
      </c>
      <c r="J18" s="48"/>
    </row>
    <row r="19" ht="81" customHeight="1" spans="1:10">
      <c r="A19" s="55"/>
      <c r="B19" s="56" t="s">
        <v>54</v>
      </c>
      <c r="C19" s="56" t="s">
        <v>55</v>
      </c>
      <c r="D19" s="57" t="s">
        <v>56</v>
      </c>
      <c r="E19" s="58"/>
      <c r="F19" s="47" t="s">
        <v>38</v>
      </c>
      <c r="G19" s="15" t="s">
        <v>57</v>
      </c>
      <c r="H19" s="24">
        <v>40</v>
      </c>
      <c r="I19" s="68">
        <v>40</v>
      </c>
      <c r="J19" s="15"/>
    </row>
    <row r="20" ht="19.5" customHeight="1" spans="1:10">
      <c r="A20" s="59" t="s">
        <v>58</v>
      </c>
      <c r="B20" s="60"/>
      <c r="C20" s="60"/>
      <c r="D20" s="60"/>
      <c r="E20" s="60"/>
      <c r="F20" s="60"/>
      <c r="G20" s="60"/>
      <c r="H20" s="61">
        <f>SUM(H14:H19)+H7</f>
        <v>100</v>
      </c>
      <c r="I20" s="70">
        <f>J7+SUM(I14:I19)</f>
        <v>93.39</v>
      </c>
      <c r="J20" s="71"/>
    </row>
    <row r="21" ht="15" customHeight="1" spans="1:10">
      <c r="A21" s="62" t="s">
        <v>59</v>
      </c>
      <c r="B21" s="62"/>
      <c r="C21" s="62"/>
      <c r="D21" s="62"/>
      <c r="E21" s="62"/>
      <c r="F21" s="62"/>
      <c r="G21" s="62"/>
      <c r="H21" s="62"/>
      <c r="I21" s="62"/>
      <c r="J21" s="62"/>
    </row>
    <row r="22" ht="81" customHeight="1" spans="1:10">
      <c r="A22" s="63" t="s">
        <v>60</v>
      </c>
      <c r="B22" s="63"/>
      <c r="C22" s="63"/>
      <c r="D22" s="63"/>
      <c r="E22" s="63"/>
      <c r="F22" s="63"/>
      <c r="G22" s="63"/>
      <c r="H22" s="63"/>
      <c r="I22" s="63"/>
      <c r="J22" s="63"/>
    </row>
    <row r="23" spans="1:10">
      <c r="A23" s="64" t="s">
        <v>61</v>
      </c>
      <c r="B23" s="64"/>
      <c r="C23" s="64"/>
      <c r="D23" s="64"/>
      <c r="E23" s="64"/>
      <c r="F23" s="64"/>
      <c r="G23" s="64"/>
      <c r="H23" s="64"/>
      <c r="I23" s="64"/>
      <c r="J23" s="64"/>
    </row>
    <row r="24" spans="1:10">
      <c r="A24" s="64" t="s">
        <v>62</v>
      </c>
      <c r="B24" s="64"/>
      <c r="C24" s="64"/>
      <c r="D24" s="64"/>
      <c r="E24" s="64"/>
      <c r="F24" s="64"/>
      <c r="G24" s="64"/>
      <c r="H24" s="64"/>
      <c r="I24" s="64"/>
      <c r="J24" s="64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7"/>
    <mergeCell ref="C14:C15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2" manualBreakCount="2">
    <brk id="16" max="9" man="1"/>
    <brk id="2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2024-05-15T06:05:08Z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06A8DCD574864FF499CEE0ACA26394DB_13</vt:lpwstr>
  </property>
</Properties>
</file>