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<sst xmlns="http://schemas.openxmlformats.org/spreadsheetml/2006/main" count="70" uniqueCount="66">
  <si>
    <t>项目支出绩效自评表</t>
  </si>
  <si>
    <t>（2023年度）</t>
  </si>
  <si>
    <t>项目名称</t>
  </si>
  <si>
    <t>网络安全设备年度授权和互联网网站SSL安全证书</t>
  </si>
  <si>
    <t>主管部门</t>
  </si>
  <si>
    <t>北京市人民检察院</t>
  </si>
  <si>
    <t>实施单位</t>
  </si>
  <si>
    <t>北京市人民检察院(本级)</t>
  </si>
  <si>
    <t>项目负责人</t>
  </si>
  <si>
    <t>曹佳玉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</si>
  <si>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</si>
  <si>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</si>
  <si>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</si>
  <si>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</si>
  <si>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</si>
  <si>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</si>
  <si>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</si>
  <si>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</si>
  <si>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</si>
  <si>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</si>
  <si>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</si>
  <si>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</si>
  <si>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</si>
  <si>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</si>
  <si>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</si>
  <si>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</si>
  <si>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依据《网络安全法》、《政府网站发展指引》国办发〔2017〕47号、《网络安全等级保护基本要求》GB_T 22239-2019的相关要求，进一步加强网络系统、信息系统防篡改、防病毒、防攻击、防瘫痪、防劫持、防泄密安全防护能力。</t>
  </si>
  <si>
    <t>依据相关法律法规和政策文件，为加强网络安全防护能力，采购项目中安全设备授权和SSL证书。通过采购上述授权和证书，有效的提升了安全设备识别风险能力和安全处理能力，使我院安全网络安全防护能力得到有力加强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</si>
  <si>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</si>
  <si>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</si>
  <si>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</si>
  <si>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</si>
  <si>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</si>
  <si>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</si>
  <si>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</si>
  <si>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</si>
  <si>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</si>
  <si>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授权更新数量</t>
  </si>
  <si>
    <t>≥11项</t>
  </si>
  <si>
    <t>质量指标</t>
  </si>
  <si>
    <t>安全防护效果</t>
  </si>
  <si>
    <t>优</t>
  </si>
  <si>
    <t>安全设备防护效果良好,有效提升安全防护能力。</t>
  </si>
  <si>
    <t>时效指标</t>
  </si>
  <si>
    <t>项目完成时间（2023年年底前）</t>
  </si>
  <si>
    <t>项目与2023年12月30日前顺利完成</t>
  </si>
  <si>
    <t>成本指标（10分）</t>
  </si>
  <si>
    <t>经济成本指标</t>
  </si>
  <si>
    <t>项目总成本</t>
  </si>
  <si>
    <t>≤16.200000万元</t>
  </si>
  <si>
    <t>16.200000万元</t>
  </si>
  <si>
    <t>效
益
指
标
(30分)</t>
  </si>
  <si>
    <t>社会效益指标</t>
  </si>
  <si>
    <t>满足网络防护政策要求</t>
  </si>
  <si>
    <t>安全设备防护能力满足相关政策要求</t>
  </si>
  <si>
    <t>效益效果的资料呈现有待加强</t>
  </si>
  <si>
    <t>满意度指标
（10分）</t>
  </si>
  <si>
    <t>服务对象满意度指标</t>
  </si>
  <si>
    <t>检察科技中心人员满意度</t>
  </si>
  <si>
    <t>≥80%</t>
  </si>
  <si>
    <t>满意度问卷调查相关呈现资料整理需进一步加强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</si>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</sst>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177" fontId="5" fillId="2" borderId="1" xfId="0" applyNumberFormat="1" applyFont="1" applyFill="1" applyBorder="1" applyAlignment="1">
      <alignment horizontal="right" vertical="center"/>
    </xf>
    <xf numFmtId="43" fontId="3" fillId="0" borderId="6" xfId="53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Font="1" applyBorder="1" applyAlignment="1">
      <alignment horizontal="center" vertical="center"/>
    </xf>
    <xf numFmtId="43" fontId="3" fillId="0" borderId="9" xfId="53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2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 textRotation="255"/>
    </xf>
    <xf numFmtId="0" fontId="6" fillId="0" borderId="14" xfId="51" applyFont="1" applyBorder="1" applyAlignment="1">
      <alignment horizontal="center" vertical="center" wrapText="1"/>
    </xf>
    <xf numFmtId="0" fontId="6" fillId="0" borderId="15" xfId="5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6" xfId="5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6" fillId="0" borderId="19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3" fillId="0" borderId="20" xfId="51" applyFont="1" applyBorder="1" applyAlignment="1">
      <alignment horizontal="left" vertical="center" wrapText="1"/>
    </xf>
    <xf numFmtId="0" fontId="3" fillId="0" borderId="21" xfId="51" applyFont="1" applyBorder="1" applyAlignment="1">
      <alignment horizontal="left" vertical="center" wrapText="1"/>
    </xf>
    <xf numFmtId="0" fontId="6" fillId="0" borderId="11" xfId="51" applyFont="1" applyBorder="1" applyAlignment="1">
      <alignment horizontal="center" vertical="center" wrapText="1"/>
    </xf>
    <xf numFmtId="0" fontId="6" fillId="0" borderId="22" xfId="51" applyFont="1" applyBorder="1" applyAlignment="1">
      <alignment horizontal="center" vertical="center" wrapText="1"/>
    </xf>
    <xf numFmtId="0" fontId="3" fillId="0" borderId="17" xfId="51" applyFont="1" applyBorder="1" applyAlignment="1">
      <alignment horizontal="left" vertical="center" wrapText="1"/>
    </xf>
    <xf numFmtId="0" fontId="3" fillId="0" borderId="23" xfId="51" applyFont="1" applyBorder="1" applyAlignment="1">
      <alignment horizontal="left" vertical="center" wrapText="1"/>
    </xf>
    <xf numFmtId="0" fontId="3" fillId="0" borderId="5" xfId="51" applyFont="1" applyBorder="1" applyAlignment="1">
      <alignment horizontal="center" vertical="center"/>
    </xf>
    <xf numFmtId="0" fontId="6" fillId="0" borderId="1" xfId="5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3" fillId="0" borderId="25" xfId="51" applyFont="1" applyBorder="1" applyAlignment="1">
      <alignment horizontal="center" vertical="center" wrapText="1"/>
    </xf>
    <xf numFmtId="0" fontId="3" fillId="0" borderId="26" xfId="51" applyFont="1" applyBorder="1" applyAlignment="1">
      <alignment horizontal="center" vertical="center" wrapText="1"/>
    </xf>
    <xf numFmtId="0" fontId="3" fillId="0" borderId="27" xfId="51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4" fillId="0" borderId="20" xfId="51" applyFont="1" applyBorder="1" applyAlignment="1">
      <alignment horizontal="center" vertical="center"/>
    </xf>
    <xf numFmtId="0" fontId="4" fillId="0" borderId="28" xfId="51" applyFont="1" applyBorder="1" applyAlignment="1">
      <alignment horizontal="center" vertical="center"/>
    </xf>
    <xf numFmtId="0" fontId="3" fillId="0" borderId="27" xfId="51" applyFont="1" applyFill="1" applyBorder="1" applyAlignment="1">
      <alignment horizontal="center" vertical="center"/>
    </xf>
    <xf numFmtId="0" fontId="8" fillId="0" borderId="0" xfId="51" applyFont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>
      <alignment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25" xfId="51" applyNumberFormat="1" applyFont="1" applyBorder="1" applyAlignment="1">
      <alignment horizontal="center" vertical="center"/>
    </xf>
    <xf numFmtId="0" fontId="3" fillId="0" borderId="25" xfId="51" applyFont="1" applyFill="1" applyBorder="1" applyAlignment="1">
      <alignment horizontal="center" vertical="center" wrapText="1"/>
    </xf>
    <xf numFmtId="2" fontId="3" fillId="0" borderId="1" xfId="51" applyNumberFormat="1" applyFont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 wrapText="1"/>
    </xf>
    <xf numFmtId="2" fontId="4" fillId="0" borderId="21" xfId="1" applyNumberFormat="1" applyFont="1" applyFill="1" applyBorder="1" applyAlignment="1">
      <alignment horizontal="center" vertical="center"/>
    </xf>
    <xf numFmtId="2" fontId="4" fillId="0" borderId="5" xfId="1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5795" y="1130935"/>
          <a:ext cx="132524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5" zoomScaleNormal="70" workbookViewId="0">
      <selection activeCell="A1" sqref="$A1:$XFD1"/>
    </sheetView>
  </sheetViews>
  <sheetFormatPr defaultColWidth="9" defaultRowHeight="14.4"/>
  <cols>
    <col min="1" max="1" width="7.52777777777778" style="1" customWidth="1"/>
    <col min="2" max="2" width="9.60185185185185" style="1" customWidth="1"/>
    <col min="3" max="3" width="10.5277777777778" style="1" customWidth="1"/>
    <col min="4" max="4" width="19.6018518518519" style="1" customWidth="1"/>
    <col min="5" max="5" width="16.2037037037037" style="1" customWidth="1"/>
    <col min="6" max="6" width="20.2685185185185" style="1" customWidth="1"/>
    <col min="7" max="7" width="17.3981481481481" style="1" customWidth="1"/>
    <col min="8" max="9" width="10.3333333333333" style="1" customWidth="1"/>
    <col min="10" max="10" width="16.6018518518519" style="1" customWidth="1"/>
    <col min="11" max="11" width="10.462962962963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5" customHeight="1" spans="1:10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11">
        <v>58762566</v>
      </c>
      <c r="I5" s="11"/>
      <c r="J5" s="11"/>
    </row>
    <row r="6" ht="37.5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49" t="s">
        <v>17</v>
      </c>
    </row>
    <row r="7" ht="18.5" customHeight="1" spans="1:10">
      <c r="A7" s="14"/>
      <c r="B7" s="14"/>
      <c r="C7" s="14"/>
      <c r="D7" s="15" t="s">
        <v>18</v>
      </c>
      <c r="E7" s="16">
        <f>SUM(E8:E10)</f>
        <v>16.2</v>
      </c>
      <c r="F7" s="16">
        <f>SUM(F8:F10)</f>
        <v>16.2</v>
      </c>
      <c r="G7" s="17">
        <f>SUM(G8:G10)</f>
        <v>16.2</v>
      </c>
      <c r="H7" s="18">
        <f>SUM(H8:H10)</f>
        <v>10</v>
      </c>
      <c r="I7" s="65">
        <f>G7/F7</f>
        <v>1</v>
      </c>
      <c r="J7" s="66">
        <f>G7/F7*H7</f>
        <v>10</v>
      </c>
    </row>
    <row r="8" ht="18.5" customHeight="1" spans="1:10">
      <c r="A8" s="14"/>
      <c r="B8" s="14"/>
      <c r="C8" s="14"/>
      <c r="D8" s="19" t="s">
        <v>19</v>
      </c>
      <c r="E8" s="16">
        <v>16.2</v>
      </c>
      <c r="F8" s="16">
        <v>16.2</v>
      </c>
      <c r="G8" s="17">
        <v>16.2</v>
      </c>
      <c r="H8" s="18">
        <v>10</v>
      </c>
      <c r="I8" s="65">
        <f>G8/F8</f>
        <v>1</v>
      </c>
      <c r="J8" s="66">
        <f>G8/F8*H8</f>
        <v>10</v>
      </c>
    </row>
    <row r="9" ht="18.5" customHeight="1" spans="1:10">
      <c r="A9" s="14"/>
      <c r="B9" s="14"/>
      <c r="C9" s="14"/>
      <c r="D9" s="19" t="s">
        <v>20</v>
      </c>
      <c r="E9" s="16"/>
      <c r="F9" s="16"/>
      <c r="G9" s="16"/>
      <c r="H9" s="14">
        <v>0</v>
      </c>
      <c r="I9" s="65"/>
      <c r="J9" s="14"/>
    </row>
    <row r="10" ht="18.5" customHeight="1" spans="1:10">
      <c r="A10" s="14"/>
      <c r="B10" s="14"/>
      <c r="C10" s="14"/>
      <c r="D10" s="19" t="s">
        <v>21</v>
      </c>
      <c r="E10" s="16"/>
      <c r="F10" s="16"/>
      <c r="G10" s="16"/>
      <c r="H10" s="14">
        <v>0</v>
      </c>
      <c r="I10" s="30"/>
      <c r="J10" s="14" t="s">
        <v>22</v>
      </c>
    </row>
    <row r="11" ht="17.55" customHeight="1" spans="1:10">
      <c r="A11" s="20" t="s">
        <v>23</v>
      </c>
      <c r="B11" s="21" t="s">
        <v>24</v>
      </c>
      <c r="C11" s="22"/>
      <c r="D11" s="22"/>
      <c r="E11" s="22"/>
      <c r="F11" s="23"/>
      <c r="G11" s="24" t="s">
        <v>25</v>
      </c>
      <c r="H11" s="25"/>
      <c r="I11" s="25"/>
      <c r="J11" s="67"/>
    </row>
    <row r="12" ht="102" customHeight="1" spans="1:10">
      <c r="A12" s="26"/>
      <c r="B12" s="27" t="s">
        <v>26</v>
      </c>
      <c r="C12" s="27"/>
      <c r="D12" s="27"/>
      <c r="E12" s="27"/>
      <c r="F12" s="27"/>
      <c r="G12" s="27" t="s">
        <v>27</v>
      </c>
      <c r="H12" s="27"/>
      <c r="I12" s="27"/>
      <c r="J12" s="27"/>
    </row>
    <row r="13" ht="31.2" spans="1:10">
      <c r="A13" s="28" t="s">
        <v>28</v>
      </c>
      <c r="B13" s="29" t="s">
        <v>29</v>
      </c>
      <c r="C13" s="30" t="s">
        <v>30</v>
      </c>
      <c r="D13" s="31" t="s">
        <v>31</v>
      </c>
      <c r="E13" s="32"/>
      <c r="F13" s="30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40.05" customHeight="1" spans="1:10">
      <c r="A14" s="33"/>
      <c r="B14" s="34" t="s">
        <v>35</v>
      </c>
      <c r="C14" s="35" t="s">
        <v>36</v>
      </c>
      <c r="D14" s="36" t="s">
        <v>37</v>
      </c>
      <c r="E14" s="36"/>
      <c r="F14" s="4" t="s">
        <v>38</v>
      </c>
      <c r="G14" s="23">
        <v>11</v>
      </c>
      <c r="H14" s="14">
        <v>20</v>
      </c>
      <c r="I14" s="68">
        <v>20</v>
      </c>
      <c r="J14" s="14"/>
    </row>
    <row r="15" ht="62.4" spans="1:10">
      <c r="A15" s="33"/>
      <c r="B15" s="34"/>
      <c r="C15" s="37" t="s">
        <v>39</v>
      </c>
      <c r="D15" s="38" t="s">
        <v>40</v>
      </c>
      <c r="E15" s="39"/>
      <c r="F15" s="40" t="s">
        <v>41</v>
      </c>
      <c r="G15" s="23" t="s">
        <v>42</v>
      </c>
      <c r="H15" s="14">
        <v>10</v>
      </c>
      <c r="I15" s="68">
        <v>10</v>
      </c>
      <c r="J15" s="14"/>
    </row>
    <row r="16" ht="46.8" spans="1:10">
      <c r="A16" s="33"/>
      <c r="B16" s="41"/>
      <c r="C16" s="42" t="s">
        <v>43</v>
      </c>
      <c r="D16" s="43" t="s">
        <v>44</v>
      </c>
      <c r="E16" s="44"/>
      <c r="F16" s="40" t="s">
        <v>41</v>
      </c>
      <c r="G16" s="14" t="s">
        <v>45</v>
      </c>
      <c r="H16" s="14">
        <v>10</v>
      </c>
      <c r="I16" s="68">
        <v>10</v>
      </c>
      <c r="J16" s="14"/>
    </row>
    <row r="17" ht="47" customHeight="1" spans="1:10">
      <c r="A17" s="33"/>
      <c r="B17" s="45" t="s">
        <v>46</v>
      </c>
      <c r="C17" s="46" t="s">
        <v>47</v>
      </c>
      <c r="D17" s="47" t="s">
        <v>48</v>
      </c>
      <c r="E17" s="48"/>
      <c r="F17" s="49" t="s">
        <v>49</v>
      </c>
      <c r="G17" s="14" t="s">
        <v>50</v>
      </c>
      <c r="H17" s="23">
        <v>10</v>
      </c>
      <c r="I17" s="68">
        <v>10</v>
      </c>
      <c r="J17" s="14"/>
    </row>
    <row r="18" ht="90" customHeight="1" spans="1:10">
      <c r="A18" s="33"/>
      <c r="B18" s="50" t="s">
        <v>51</v>
      </c>
      <c r="C18" s="50" t="s">
        <v>52</v>
      </c>
      <c r="D18" s="51" t="s">
        <v>53</v>
      </c>
      <c r="E18" s="52"/>
      <c r="F18" s="4" t="s">
        <v>41</v>
      </c>
      <c r="G18" s="53" t="s">
        <v>54</v>
      </c>
      <c r="H18" s="54">
        <v>30</v>
      </c>
      <c r="I18" s="69">
        <v>27</v>
      </c>
      <c r="J18" s="70" t="s">
        <v>55</v>
      </c>
    </row>
    <row r="19" ht="61.05" customHeight="1" spans="1:10">
      <c r="A19" s="55"/>
      <c r="B19" s="50" t="s">
        <v>56</v>
      </c>
      <c r="C19" s="50" t="s">
        <v>57</v>
      </c>
      <c r="D19" s="56" t="s">
        <v>58</v>
      </c>
      <c r="E19" s="56"/>
      <c r="F19" s="4" t="s">
        <v>59</v>
      </c>
      <c r="G19" s="57">
        <v>0.85</v>
      </c>
      <c r="H19" s="58">
        <v>10</v>
      </c>
      <c r="I19" s="71">
        <v>8</v>
      </c>
      <c r="J19" s="72" t="s">
        <v>60</v>
      </c>
    </row>
    <row r="20" ht="19.5" customHeight="1" spans="1:10">
      <c r="A20" s="59" t="s">
        <v>61</v>
      </c>
      <c r="B20" s="60"/>
      <c r="C20" s="60"/>
      <c r="D20" s="60"/>
      <c r="E20" s="60"/>
      <c r="F20" s="60"/>
      <c r="G20" s="60"/>
      <c r="H20" s="61">
        <f>SUM(H14:H19)+H7</f>
        <v>100</v>
      </c>
      <c r="I20" s="73">
        <f>I14+I15+I16+I17+I18+I19+J7</f>
        <v>95</v>
      </c>
      <c r="J20" s="74"/>
    </row>
    <row r="21" ht="15" customHeight="1" spans="1:10">
      <c r="A21" s="62" t="s">
        <v>62</v>
      </c>
      <c r="B21" s="62"/>
      <c r="C21" s="62"/>
      <c r="D21" s="62"/>
      <c r="E21" s="62"/>
      <c r="F21" s="62"/>
      <c r="G21" s="62"/>
      <c r="H21" s="62"/>
      <c r="I21" s="62"/>
      <c r="J21" s="62"/>
    </row>
    <row r="22" ht="81" customHeight="1" spans="1:10">
      <c r="A22" s="63" t="s">
        <v>63</v>
      </c>
      <c r="B22" s="63"/>
      <c r="C22" s="63"/>
      <c r="D22" s="63"/>
      <c r="E22" s="63"/>
      <c r="F22" s="63"/>
      <c r="G22" s="63"/>
      <c r="H22" s="63"/>
      <c r="I22" s="63"/>
      <c r="J22" s="63"/>
    </row>
    <row r="23" spans="1:10">
      <c r="A23" s="64" t="s">
        <v>64</v>
      </c>
      <c r="B23" s="64"/>
      <c r="C23" s="64"/>
      <c r="D23" s="64"/>
      <c r="E23" s="64"/>
      <c r="F23" s="64"/>
      <c r="G23" s="64"/>
      <c r="H23" s="64"/>
      <c r="I23" s="64"/>
      <c r="J23" s="64"/>
    </row>
    <row r="24" spans="1:10">
      <c r="A24" s="64" t="s">
        <v>65</v>
      </c>
      <c r="B24" s="64"/>
      <c r="C24" s="64"/>
      <c r="D24" s="64"/>
      <c r="E24" s="64"/>
      <c r="F24" s="64"/>
      <c r="G24" s="64"/>
      <c r="H24" s="64"/>
      <c r="I24" s="64"/>
      <c r="J24" s="6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60" orientation="landscape"/>
  <headerFooter/>
  <rowBreaks count="2" manualBreakCount="2">
    <brk id="25" max="16383" man="1"/>
    <brk id="2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2021-03-06T21:57:00Z</cp:lastPrinted>
  <dcterms:modified xsi:type="dcterms:W3CDTF">2024-05-11T10:13:51Z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3713DE3448B04DCE9C64E94177068D42_13</vt:lpwstr>
  </property>
</Properties>
</file>