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<sst xmlns="http://schemas.openxmlformats.org/spreadsheetml/2006/main" count="65" uniqueCount="61">
  <si>
    <t>项目支出绩效自评表</t>
  </si>
  <si>
    <t>（2023年度）</t>
  </si>
  <si>
    <t>项目名称</t>
  </si>
  <si>
    <t>检察院公务用车购置项目</t>
  </si>
  <si>
    <t>主管部门</t>
  </si>
  <si>
    <t>北京市人民检察院</t>
  </si>
  <si>
    <t>实施单位</t>
  </si>
  <si>
    <t>北京市人民检察院(本级)</t>
  </si>
  <si>
    <t>项目负责人</t>
  </si>
  <si>
    <t>关伟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</si>
  <si>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</si>
  <si>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</si>
  <si>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</si>
  <si>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</si>
  <si>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</si>
  <si>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</si>
  <si>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</si>
  <si>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</si>
  <si>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</si>
  <si>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</si>
  <si>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</si>
  <si>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</si>
  <si>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</si>
  <si>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</si>
  <si>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</si>
  <si>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</si>
  <si>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完成本院年度车辆购置工作。</t>
  </si>
  <si>
    <t>已完成2023年度车辆购置工作，并完成了验收相关车辆手续工作。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</si>
  <si>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</si>
  <si>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</si>
  <si>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</si>
  <si>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</si>
  <si>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</si>
  <si>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</si>
  <si>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</si>
  <si>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</si>
  <si>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</si>
  <si>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车辆报废更新数量</t>
  </si>
  <si>
    <t>4辆</t>
  </si>
  <si>
    <t>质量指标</t>
  </si>
  <si>
    <t>车辆验收合格率</t>
  </si>
  <si>
    <t>时效指标</t>
  </si>
  <si>
    <t>项目启动及完成及时性</t>
  </si>
  <si>
    <t>优</t>
  </si>
  <si>
    <t>按照预算执行计划年底前完成</t>
  </si>
  <si>
    <t>完成时效性有待进一步改进</t>
  </si>
  <si>
    <t>成本指标（10分）</t>
  </si>
  <si>
    <t>经济成本指标</t>
  </si>
  <si>
    <t>项目总成本</t>
  </si>
  <si>
    <t>≤61.038938万元</t>
  </si>
  <si>
    <t>61.038938万元</t>
  </si>
  <si>
    <t>效
益
指
标
(40分)</t>
  </si>
  <si>
    <t>社会效益指标</t>
  </si>
  <si>
    <t>有效保障检察业务中对于车辆的需要</t>
  </si>
  <si>
    <t>较好发挥了执法执勤用车对办案业务的保障</t>
  </si>
  <si>
    <t>充分发挥执法执勤用车对办案业务的保障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</si>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</sst>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5" xfId="52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9" fontId="3" fillId="0" borderId="1" xfId="52" applyNumberFormat="1" applyFont="1" applyBorder="1" applyAlignment="1">
      <alignment horizontal="center" vertical="center"/>
    </xf>
    <xf numFmtId="9" fontId="3" fillId="0" borderId="10" xfId="52" applyNumberFormat="1" applyFont="1" applyBorder="1" applyAlignment="1">
      <alignment horizontal="center" vertical="center"/>
    </xf>
    <xf numFmtId="0" fontId="6" fillId="0" borderId="18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19" xfId="52" applyFont="1" applyFill="1" applyBorder="1" applyAlignment="1">
      <alignment horizontal="left" vertical="center" wrapText="1"/>
    </xf>
    <xf numFmtId="0" fontId="3" fillId="0" borderId="20" xfId="52" applyFont="1" applyFill="1" applyBorder="1" applyAlignment="1">
      <alignment horizontal="left" vertical="center" wrapText="1"/>
    </xf>
    <xf numFmtId="0" fontId="6" fillId="0" borderId="21" xfId="52" applyFont="1" applyBorder="1" applyAlignment="1">
      <alignment horizontal="center" vertical="center" wrapText="1"/>
    </xf>
    <xf numFmtId="0" fontId="6" fillId="0" borderId="22" xfId="52" applyFont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left" vertical="center" wrapText="1"/>
    </xf>
    <xf numFmtId="0" fontId="3" fillId="0" borderId="23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25" xfId="52" applyFont="1" applyBorder="1" applyAlignment="1">
      <alignment horizontal="center" vertical="center" wrapText="1"/>
    </xf>
    <xf numFmtId="0" fontId="3" fillId="0" borderId="26" xfId="52" applyFont="1" applyBorder="1" applyAlignment="1">
      <alignment horizontal="center" vertical="center" wrapText="1"/>
    </xf>
    <xf numFmtId="0" fontId="4" fillId="0" borderId="19" xfId="52" applyFont="1" applyBorder="1" applyAlignment="1">
      <alignment horizontal="center" vertical="center"/>
    </xf>
    <xf numFmtId="0" fontId="4" fillId="0" borderId="27" xfId="52" applyFont="1" applyBorder="1" applyAlignment="1">
      <alignment horizontal="center" vertical="center"/>
    </xf>
    <xf numFmtId="0" fontId="3" fillId="0" borderId="28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25" xfId="52" applyNumberFormat="1" applyFont="1" applyBorder="1" applyAlignment="1">
      <alignment horizontal="center" vertical="center"/>
    </xf>
    <xf numFmtId="2" fontId="4" fillId="0" borderId="20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0875" y="1129030"/>
          <a:ext cx="132778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Normal="70" topLeftCell="D17" workbookViewId="0">
      <selection activeCell="A1" sqref="$A1:$XFD1"/>
    </sheetView>
  </sheetViews>
  <sheetFormatPr defaultColWidth="9" defaultRowHeight="14.4"/>
  <cols>
    <col min="1" max="1" width="7.5462962962963" style="1" customWidth="1"/>
    <col min="2" max="2" width="9.63888888888889" style="1" customWidth="1"/>
    <col min="3" max="3" width="10.5462962962963" style="1" customWidth="1"/>
    <col min="4" max="4" width="19.6388888888889" style="1" customWidth="1"/>
    <col min="5" max="5" width="16.1851851851852" style="1" customWidth="1"/>
    <col min="6" max="6" width="20.2685185185185" style="1" customWidth="1"/>
    <col min="7" max="7" width="16.4537037037037" style="1" customWidth="1"/>
    <col min="8" max="9" width="10.3611111111111" style="1" customWidth="1"/>
    <col min="10" max="10" width="16.6388888888889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58762423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1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61.038938</v>
      </c>
      <c r="F7" s="17">
        <f>SUM(F8:F10)</f>
        <v>61.038938</v>
      </c>
      <c r="G7" s="18">
        <f>SUM(G8:G10)</f>
        <v>61.038938</v>
      </c>
      <c r="H7" s="19">
        <f>SUM(H8:H10)</f>
        <v>10</v>
      </c>
      <c r="I7" s="63">
        <f>G7/F7</f>
        <v>1</v>
      </c>
      <c r="J7" s="64">
        <f>G7/F7*H7</f>
        <v>10</v>
      </c>
    </row>
    <row r="8" ht="18.5" customHeight="1" spans="1:10">
      <c r="A8" s="15"/>
      <c r="B8" s="15"/>
      <c r="C8" s="15"/>
      <c r="D8" s="20" t="s">
        <v>19</v>
      </c>
      <c r="E8" s="17">
        <v>61.038938</v>
      </c>
      <c r="F8" s="17">
        <v>61.038938</v>
      </c>
      <c r="G8" s="18">
        <v>61.038938</v>
      </c>
      <c r="H8" s="19">
        <v>10</v>
      </c>
      <c r="I8" s="63">
        <f>G8/F8</f>
        <v>1</v>
      </c>
      <c r="J8" s="64">
        <f>G8/F8*H8</f>
        <v>10</v>
      </c>
    </row>
    <row r="9" ht="18.5" customHeight="1" spans="1:10">
      <c r="A9" s="15"/>
      <c r="B9" s="15"/>
      <c r="C9" s="15"/>
      <c r="D9" s="20" t="s">
        <v>20</v>
      </c>
      <c r="E9" s="17"/>
      <c r="F9" s="17"/>
      <c r="G9" s="17"/>
      <c r="H9" s="15">
        <v>0</v>
      </c>
      <c r="I9" s="63"/>
      <c r="J9" s="15"/>
    </row>
    <row r="10" ht="18.5" customHeight="1" spans="1:10">
      <c r="A10" s="15"/>
      <c r="B10" s="15"/>
      <c r="C10" s="15"/>
      <c r="D10" s="20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5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40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4" t="s">
        <v>38</v>
      </c>
      <c r="G14" s="33" t="s">
        <v>38</v>
      </c>
      <c r="H14" s="15">
        <v>15</v>
      </c>
      <c r="I14" s="66">
        <v>15</v>
      </c>
      <c r="J14" s="15"/>
    </row>
    <row r="15" ht="40" customHeight="1" spans="1:10">
      <c r="A15" s="34"/>
      <c r="B15" s="35"/>
      <c r="C15" s="38" t="s">
        <v>39</v>
      </c>
      <c r="D15" s="39" t="s">
        <v>40</v>
      </c>
      <c r="E15" s="40"/>
      <c r="F15" s="41">
        <v>1</v>
      </c>
      <c r="G15" s="42">
        <v>1</v>
      </c>
      <c r="H15" s="15">
        <v>15</v>
      </c>
      <c r="I15" s="66">
        <v>15</v>
      </c>
      <c r="J15" s="15"/>
    </row>
    <row r="16" ht="40" customHeight="1" spans="1:10">
      <c r="A16" s="34"/>
      <c r="B16" s="43"/>
      <c r="C16" s="44" t="s">
        <v>41</v>
      </c>
      <c r="D16" s="45" t="s">
        <v>42</v>
      </c>
      <c r="E16" s="46"/>
      <c r="F16" s="4" t="s">
        <v>43</v>
      </c>
      <c r="G16" s="15" t="s">
        <v>44</v>
      </c>
      <c r="H16" s="15">
        <v>10</v>
      </c>
      <c r="I16" s="66">
        <v>7</v>
      </c>
      <c r="J16" s="15" t="s">
        <v>45</v>
      </c>
    </row>
    <row r="17" ht="47" customHeight="1" spans="1:10">
      <c r="A17" s="34"/>
      <c r="B17" s="47" t="s">
        <v>46</v>
      </c>
      <c r="C17" s="48" t="s">
        <v>47</v>
      </c>
      <c r="D17" s="49" t="s">
        <v>48</v>
      </c>
      <c r="E17" s="50"/>
      <c r="F17" s="51" t="s">
        <v>49</v>
      </c>
      <c r="G17" s="31" t="s">
        <v>50</v>
      </c>
      <c r="H17" s="24">
        <v>10</v>
      </c>
      <c r="I17" s="66">
        <v>10</v>
      </c>
      <c r="J17" s="15"/>
    </row>
    <row r="18" ht="90" customHeight="1" spans="1:10">
      <c r="A18" s="34"/>
      <c r="B18" s="52" t="s">
        <v>51</v>
      </c>
      <c r="C18" s="52" t="s">
        <v>52</v>
      </c>
      <c r="D18" s="53" t="s">
        <v>53</v>
      </c>
      <c r="E18" s="54"/>
      <c r="F18" s="4" t="s">
        <v>43</v>
      </c>
      <c r="G18" s="55" t="s">
        <v>54</v>
      </c>
      <c r="H18" s="56">
        <v>40</v>
      </c>
      <c r="I18" s="67">
        <v>35</v>
      </c>
      <c r="J18" s="55" t="s">
        <v>55</v>
      </c>
    </row>
    <row r="19" ht="19.5" customHeight="1" spans="1:10">
      <c r="A19" s="57" t="s">
        <v>56</v>
      </c>
      <c r="B19" s="58"/>
      <c r="C19" s="58"/>
      <c r="D19" s="58"/>
      <c r="E19" s="58"/>
      <c r="F19" s="58"/>
      <c r="G19" s="58"/>
      <c r="H19" s="59">
        <f>SUM(H14:H18)+H7</f>
        <v>100</v>
      </c>
      <c r="I19" s="68">
        <f>J7+SUM(I14:I18)</f>
        <v>92</v>
      </c>
      <c r="J19" s="69"/>
    </row>
    <row r="20" ht="15" customHeight="1" spans="1:10">
      <c r="A20" s="60" t="s">
        <v>57</v>
      </c>
      <c r="B20" s="60"/>
      <c r="C20" s="60"/>
      <c r="D20" s="60"/>
      <c r="E20" s="60"/>
      <c r="F20" s="60"/>
      <c r="G20" s="60"/>
      <c r="H20" s="60"/>
      <c r="I20" s="60"/>
      <c r="J20" s="60"/>
    </row>
    <row r="21" ht="81" customHeight="1" spans="1:10">
      <c r="A21" s="61" t="s">
        <v>58</v>
      </c>
      <c r="B21" s="61"/>
      <c r="C21" s="61"/>
      <c r="D21" s="61"/>
      <c r="E21" s="61"/>
      <c r="F21" s="61"/>
      <c r="G21" s="61"/>
      <c r="H21" s="61"/>
      <c r="I21" s="61"/>
      <c r="J21" s="61"/>
    </row>
    <row r="22" spans="1:10">
      <c r="A22" s="62" t="s">
        <v>59</v>
      </c>
      <c r="B22" s="62"/>
      <c r="C22" s="62"/>
      <c r="D22" s="62"/>
      <c r="E22" s="62"/>
      <c r="F22" s="62"/>
      <c r="G22" s="62"/>
      <c r="H22" s="62"/>
      <c r="I22" s="62"/>
      <c r="J22" s="62"/>
    </row>
    <row r="23" spans="1:10">
      <c r="A23" s="62" t="s">
        <v>60</v>
      </c>
      <c r="B23" s="62"/>
      <c r="C23" s="62"/>
      <c r="D23" s="62"/>
      <c r="E23" s="62"/>
      <c r="F23" s="62"/>
      <c r="G23" s="62"/>
      <c r="H23" s="62"/>
      <c r="I23" s="62"/>
      <c r="J23" s="62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A19:G19"/>
    <mergeCell ref="I19:J19"/>
    <mergeCell ref="A20:J20"/>
    <mergeCell ref="A21:J21"/>
    <mergeCell ref="A22:J22"/>
    <mergeCell ref="A23:J23"/>
    <mergeCell ref="A11:A12"/>
    <mergeCell ref="A13:A18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68" orientation="landscape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BA7C51516D2F479495D63210569E8718_13</vt:lpwstr>
  </property>
</Properties>
</file>