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<sst xmlns="http://schemas.openxmlformats.org/spreadsheetml/2006/main" count="68" uniqueCount="64">
  <si>
    <t>项目支出绩效自评表</t>
  </si>
  <si>
    <t>（2023年度）</t>
  </si>
  <si>
    <t>项目名称</t>
  </si>
  <si>
    <t>检察工作经费</t>
  </si>
  <si>
    <t>主管部门</t>
  </si>
  <si>
    <t>北京市人民检察院</t>
  </si>
  <si>
    <t>实施单位</t>
  </si>
  <si>
    <t>北京市人民检察院(本级)</t>
  </si>
  <si>
    <t>项目负责人</t>
  </si>
  <si>
    <t>邹亚芳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</si>
  <si>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</si>
  <si>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</si>
  <si>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</si>
  <si>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</si>
  <si>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</si>
  <si>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</si>
  <si>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</si>
  <si>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</si>
  <si>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</si>
  <si>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</si>
  <si>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</si>
  <si>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</si>
  <si>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</si>
  <si>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</si>
  <si>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</si>
  <si>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</si>
  <si>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确保检务公开、新媒体法制宣传、政策理论研究等相关检察工作的顺利开展。</t>
  </si>
  <si>
    <t xml:space="preserve"> 通过项目实施，保障了检务公开、新媒体法制宣传、政策理论研究等相关检察工作的顺利开展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</si>
  <si>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</si>
  <si>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</si>
  <si>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</si>
  <si>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</si>
  <si>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</si>
  <si>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</si>
  <si>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</si>
  <si>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</si>
  <si>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质量指标</t>
  </si>
  <si>
    <t>完成检务宣传工作、检察联络工作。</t>
  </si>
  <si>
    <t>优</t>
  </si>
  <si>
    <t>优，通过印刷宣传册、发行刊物等方式，完成了检务宣传和检察联络工作。</t>
  </si>
  <si>
    <t>数量指标</t>
  </si>
  <si>
    <t>宣传覆盖人次</t>
  </si>
  <si>
    <t>≥1000人次</t>
  </si>
  <si>
    <t>时效指标</t>
  </si>
  <si>
    <t>项目启动和完成及时性</t>
  </si>
  <si>
    <t>优，日常宣传工作启动及时，确保达到预期效果。</t>
  </si>
  <si>
    <t>个别印刷宣传物制作启动时间略晚于预期。后续将做好统筹规划，及时开展相关工作。</t>
  </si>
  <si>
    <t>成本指标（10分）</t>
  </si>
  <si>
    <t>经济成本指标</t>
  </si>
  <si>
    <t>项目总成本</t>
  </si>
  <si>
    <t>≤203.000000万元</t>
  </si>
  <si>
    <t>效
益
指
标
(30分)</t>
  </si>
  <si>
    <t>社会效益指标</t>
  </si>
  <si>
    <t>保障好检务宣传相关材料制作，人大代表联络、“三员”联络以及相关宣传材料和会议的等业务需求。</t>
  </si>
  <si>
    <t>优，有效保障了检务宣传材料制作需求，达到了预期效果</t>
  </si>
  <si>
    <t>满意度指标
（10分）</t>
  </si>
  <si>
    <t>服务对象满意度指标</t>
  </si>
  <si>
    <t>两会代表对检察工作赞成率</t>
  </si>
  <si>
    <t>≥90%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</si>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</sst>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rgb="FFC2C3C4"/>
      </bottom>
      <diagonal/>
    </border>
    <border>
      <left/>
      <right style="thin">
        <color theme="1"/>
      </right>
      <top style="thin">
        <color theme="1"/>
      </top>
      <bottom style="thin">
        <color rgb="FFC2C3C4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0" applyNumberFormat="0" applyAlignment="0" applyProtection="0">
      <alignment vertical="center"/>
    </xf>
    <xf numFmtId="0" fontId="18" fillId="5" borderId="31" applyNumberFormat="0" applyAlignment="0" applyProtection="0">
      <alignment vertical="center"/>
    </xf>
    <xf numFmtId="0" fontId="19" fillId="5" borderId="30" applyNumberFormat="0" applyAlignment="0" applyProtection="0">
      <alignment vertical="center"/>
    </xf>
    <xf numFmtId="0" fontId="20" fillId="6" borderId="32" applyNumberFormat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71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1" xfId="52" applyFont="1" applyBorder="1" applyAlignment="1">
      <alignment horizontal="center" vertical="center" textRotation="255"/>
    </xf>
    <xf numFmtId="0" fontId="6" fillId="0" borderId="12" xfId="52" applyFont="1" applyBorder="1" applyAlignment="1">
      <alignment horizontal="center" vertical="center" wrapText="1"/>
    </xf>
    <xf numFmtId="0" fontId="6" fillId="0" borderId="13" xfId="52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4" xfId="52" applyFont="1" applyBorder="1" applyAlignment="1">
      <alignment horizontal="center" vertical="center" wrapText="1"/>
    </xf>
    <xf numFmtId="0" fontId="6" fillId="0" borderId="15" xfId="52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3" fillId="0" borderId="18" xfId="52" applyFont="1" applyBorder="1" applyAlignment="1">
      <alignment horizontal="center" vertical="center"/>
    </xf>
    <xf numFmtId="0" fontId="6" fillId="0" borderId="19" xfId="52" applyFont="1" applyBorder="1" applyAlignment="1">
      <alignment horizontal="center" vertical="center" wrapText="1"/>
    </xf>
    <xf numFmtId="0" fontId="6" fillId="0" borderId="7" xfId="52" applyFont="1" applyBorder="1" applyAlignment="1">
      <alignment horizontal="center" vertical="center" wrapText="1"/>
    </xf>
    <xf numFmtId="0" fontId="3" fillId="0" borderId="20" xfId="52" applyFont="1" applyFill="1" applyBorder="1" applyAlignment="1">
      <alignment horizontal="left" vertical="center" wrapText="1"/>
    </xf>
    <xf numFmtId="0" fontId="3" fillId="0" borderId="19" xfId="52" applyFont="1" applyFill="1" applyBorder="1" applyAlignment="1">
      <alignment horizontal="left" vertical="center" wrapText="1"/>
    </xf>
    <xf numFmtId="0" fontId="3" fillId="0" borderId="5" xfId="52" applyFont="1" applyBorder="1" applyAlignment="1">
      <alignment horizontal="center" vertical="center"/>
    </xf>
    <xf numFmtId="0" fontId="6" fillId="0" borderId="21" xfId="52" applyFont="1" applyBorder="1" applyAlignment="1">
      <alignment vertical="center" wrapText="1"/>
    </xf>
    <xf numFmtId="0" fontId="6" fillId="0" borderId="22" xfId="52" applyFont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left" vertical="center" wrapText="1"/>
    </xf>
    <xf numFmtId="0" fontId="3" fillId="0" borderId="23" xfId="52" applyFont="1" applyFill="1" applyBorder="1" applyAlignment="1">
      <alignment horizontal="left" vertical="center" wrapText="1"/>
    </xf>
    <xf numFmtId="0" fontId="6" fillId="0" borderId="21" xfId="52" applyFont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6" fillId="0" borderId="4" xfId="52" applyFont="1" applyBorder="1" applyAlignment="1">
      <alignment horizontal="center" vertical="center" wrapText="1"/>
    </xf>
    <xf numFmtId="0" fontId="6" fillId="0" borderId="1" xfId="52" applyFont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left" vertical="center" wrapText="1"/>
    </xf>
    <xf numFmtId="10" fontId="3" fillId="0" borderId="1" xfId="52" applyNumberFormat="1" applyFont="1" applyBorder="1" applyAlignment="1">
      <alignment horizontal="center" vertical="center"/>
    </xf>
    <xf numFmtId="0" fontId="3" fillId="0" borderId="1" xfId="52" applyFont="1" applyBorder="1" applyAlignment="1">
      <alignment horizontal="center" vertical="center" wrapText="1"/>
    </xf>
    <xf numFmtId="0" fontId="4" fillId="0" borderId="20" xfId="52" applyFont="1" applyBorder="1" applyAlignment="1">
      <alignment horizontal="center" vertical="center"/>
    </xf>
    <xf numFmtId="0" fontId="4" fillId="0" borderId="26" xfId="52" applyFont="1" applyBorder="1" applyAlignment="1">
      <alignment horizontal="center" vertical="center"/>
    </xf>
    <xf numFmtId="0" fontId="8" fillId="0" borderId="0" xfId="52" applyFont="1" applyBorder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8" fillId="0" borderId="0" xfId="52" applyFont="1" applyAlignment="1">
      <alignment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2" fontId="3" fillId="0" borderId="6" xfId="52" applyNumberFormat="1" applyFont="1" applyBorder="1" applyAlignment="1">
      <alignment horizontal="center" vertical="center"/>
    </xf>
    <xf numFmtId="2" fontId="3" fillId="0" borderId="10" xfId="52" applyNumberFormat="1" applyFont="1" applyBorder="1" applyAlignment="1">
      <alignment horizontal="center" vertical="center"/>
    </xf>
    <xf numFmtId="2" fontId="4" fillId="0" borderId="10" xfId="1" applyNumberFormat="1" applyFont="1" applyBorder="1" applyAlignment="1">
      <alignment horizontal="center" vertical="center"/>
    </xf>
    <xf numFmtId="2" fontId="4" fillId="0" borderId="6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20875" y="1129030"/>
          <a:ext cx="132778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70" workbookViewId="0">
      <selection activeCell="G5" sqref="G5"/>
    </sheetView>
  </sheetViews>
  <sheetFormatPr defaultColWidth="9" defaultRowHeight="14.4"/>
  <cols>
    <col min="1" max="1" width="7.5462962962963" style="1" customWidth="1"/>
    <col min="2" max="2" width="9.63888888888889" style="1" customWidth="1"/>
    <col min="3" max="3" width="10.5462962962963" style="1" customWidth="1"/>
    <col min="4" max="4" width="19.6388888888889" style="1" customWidth="1"/>
    <col min="5" max="5" width="16.1851851851852" style="1" customWidth="1"/>
    <col min="6" max="6" width="20.2685185185185" style="1" customWidth="1"/>
    <col min="7" max="7" width="16.4537037037037" style="1" customWidth="1"/>
    <col min="8" max="9" width="10.3611111111111" style="1" customWidth="1"/>
    <col min="10" max="10" width="16.6388888888889" style="1" customWidth="1"/>
    <col min="11" max="11" width="10.4444444444444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58762456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46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203</v>
      </c>
      <c r="F7" s="17">
        <f>SUM(F8:F10)</f>
        <v>203</v>
      </c>
      <c r="G7" s="17">
        <f>SUM(G8:G10)</f>
        <v>195.6787</v>
      </c>
      <c r="H7" s="18">
        <f>SUM(H8:H10)</f>
        <v>10</v>
      </c>
      <c r="I7" s="64">
        <f>G7/F7</f>
        <v>0.963934482758621</v>
      </c>
      <c r="J7" s="65">
        <f>G7/F7*H7</f>
        <v>9.63934482758621</v>
      </c>
    </row>
    <row r="8" ht="18.5" customHeight="1" spans="1:10">
      <c r="A8" s="15"/>
      <c r="B8" s="15"/>
      <c r="C8" s="15"/>
      <c r="D8" s="19" t="s">
        <v>19</v>
      </c>
      <c r="E8" s="17">
        <v>203</v>
      </c>
      <c r="F8" s="17">
        <v>203</v>
      </c>
      <c r="G8" s="20">
        <v>195.6787</v>
      </c>
      <c r="H8" s="18">
        <v>10</v>
      </c>
      <c r="I8" s="64">
        <f>G8/F8</f>
        <v>0.963934482758621</v>
      </c>
      <c r="J8" s="65">
        <f>G8/F8*H8</f>
        <v>9.63934482758621</v>
      </c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64"/>
      <c r="J9" s="15"/>
    </row>
    <row r="10" ht="18.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0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6"/>
    </row>
    <row r="12" ht="81.5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1.2" spans="1:10">
      <c r="A13" s="29" t="s">
        <v>28</v>
      </c>
      <c r="B13" s="24" t="s">
        <v>29</v>
      </c>
      <c r="C13" s="30" t="s">
        <v>30</v>
      </c>
      <c r="D13" s="31" t="s">
        <v>31</v>
      </c>
      <c r="E13" s="32"/>
      <c r="F13" s="30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61.5" customHeight="1" spans="1:10">
      <c r="A14" s="33"/>
      <c r="B14" s="34" t="s">
        <v>35</v>
      </c>
      <c r="C14" s="35" t="s">
        <v>36</v>
      </c>
      <c r="D14" s="36" t="s">
        <v>37</v>
      </c>
      <c r="E14" s="36"/>
      <c r="F14" s="4" t="s">
        <v>38</v>
      </c>
      <c r="G14" s="24" t="s">
        <v>39</v>
      </c>
      <c r="H14" s="15">
        <v>20</v>
      </c>
      <c r="I14" s="67">
        <v>20</v>
      </c>
      <c r="J14" s="15"/>
    </row>
    <row r="15" ht="36" customHeight="1" spans="1:10">
      <c r="A15" s="33"/>
      <c r="B15" s="37"/>
      <c r="C15" s="38" t="s">
        <v>40</v>
      </c>
      <c r="D15" s="39" t="s">
        <v>41</v>
      </c>
      <c r="E15" s="40"/>
      <c r="F15" s="41" t="s">
        <v>42</v>
      </c>
      <c r="G15" s="32">
        <v>1920</v>
      </c>
      <c r="H15" s="15">
        <v>10</v>
      </c>
      <c r="I15" s="67">
        <v>10</v>
      </c>
      <c r="J15" s="15"/>
    </row>
    <row r="16" ht="93.6" spans="1:10">
      <c r="A16" s="33"/>
      <c r="B16" s="42"/>
      <c r="C16" s="43" t="s">
        <v>43</v>
      </c>
      <c r="D16" s="44" t="s">
        <v>44</v>
      </c>
      <c r="E16" s="45"/>
      <c r="F16" s="46" t="s">
        <v>38</v>
      </c>
      <c r="G16" s="15" t="s">
        <v>45</v>
      </c>
      <c r="H16" s="15">
        <v>10</v>
      </c>
      <c r="I16" s="67">
        <v>6</v>
      </c>
      <c r="J16" s="15" t="s">
        <v>46</v>
      </c>
    </row>
    <row r="17" ht="46.8" spans="1:10">
      <c r="A17" s="33"/>
      <c r="B17" s="47" t="s">
        <v>47</v>
      </c>
      <c r="C17" s="48" t="s">
        <v>48</v>
      </c>
      <c r="D17" s="49" t="s">
        <v>49</v>
      </c>
      <c r="E17" s="50"/>
      <c r="F17" s="46" t="s">
        <v>50</v>
      </c>
      <c r="G17" s="30">
        <v>196.68</v>
      </c>
      <c r="H17" s="24">
        <v>10</v>
      </c>
      <c r="I17" s="67">
        <v>10</v>
      </c>
      <c r="J17" s="15"/>
    </row>
    <row r="18" ht="84" customHeight="1" spans="1:10">
      <c r="A18" s="33"/>
      <c r="B18" s="51" t="s">
        <v>51</v>
      </c>
      <c r="C18" s="48" t="s">
        <v>52</v>
      </c>
      <c r="D18" s="52" t="s">
        <v>53</v>
      </c>
      <c r="E18" s="53"/>
      <c r="F18" s="46" t="s">
        <v>38</v>
      </c>
      <c r="G18" s="15" t="s">
        <v>54</v>
      </c>
      <c r="H18" s="24">
        <v>30</v>
      </c>
      <c r="I18" s="67">
        <v>30</v>
      </c>
      <c r="J18" s="15"/>
    </row>
    <row r="19" ht="60" customHeight="1" spans="1:10">
      <c r="A19" s="33"/>
      <c r="B19" s="54" t="s">
        <v>55</v>
      </c>
      <c r="C19" s="55" t="s">
        <v>56</v>
      </c>
      <c r="D19" s="56" t="s">
        <v>57</v>
      </c>
      <c r="E19" s="56"/>
      <c r="F19" s="4" t="s">
        <v>58</v>
      </c>
      <c r="G19" s="57">
        <v>0.9904</v>
      </c>
      <c r="H19" s="58">
        <v>10</v>
      </c>
      <c r="I19" s="68">
        <v>10</v>
      </c>
      <c r="J19" s="15"/>
    </row>
    <row r="20" ht="19.5" customHeight="1" spans="1:10">
      <c r="A20" s="59" t="s">
        <v>59</v>
      </c>
      <c r="B20" s="60"/>
      <c r="C20" s="60"/>
      <c r="D20" s="60"/>
      <c r="E20" s="60"/>
      <c r="F20" s="60"/>
      <c r="G20" s="60"/>
      <c r="H20" s="4">
        <f>SUM(H14:H19)+H7</f>
        <v>100</v>
      </c>
      <c r="I20" s="69">
        <f>J7+SUM(I14:I19)</f>
        <v>95.6393448275862</v>
      </c>
      <c r="J20" s="70"/>
    </row>
    <row r="21" ht="15" customHeight="1" spans="1:10">
      <c r="A21" s="61" t="s">
        <v>60</v>
      </c>
      <c r="B21" s="61"/>
      <c r="C21" s="61"/>
      <c r="D21" s="61"/>
      <c r="E21" s="61"/>
      <c r="F21" s="61"/>
      <c r="G21" s="61"/>
      <c r="H21" s="61"/>
      <c r="I21" s="61"/>
      <c r="J21" s="61"/>
    </row>
    <row r="22" ht="81" customHeight="1" spans="1:10">
      <c r="A22" s="62" t="s">
        <v>61</v>
      </c>
      <c r="B22" s="62"/>
      <c r="C22" s="62"/>
      <c r="D22" s="62"/>
      <c r="E22" s="62"/>
      <c r="F22" s="62"/>
      <c r="G22" s="62"/>
      <c r="H22" s="62"/>
      <c r="I22" s="62"/>
      <c r="J22" s="62"/>
    </row>
    <row r="23" spans="1:10">
      <c r="A23" s="63" t="s">
        <v>62</v>
      </c>
      <c r="B23" s="63"/>
      <c r="C23" s="63"/>
      <c r="D23" s="63"/>
      <c r="E23" s="63"/>
      <c r="F23" s="63"/>
      <c r="G23" s="63"/>
      <c r="H23" s="63"/>
      <c r="I23" s="63"/>
      <c r="J23" s="63"/>
    </row>
    <row r="24" spans="1:10">
      <c r="A24" s="63" t="s">
        <v>63</v>
      </c>
      <c r="B24" s="63"/>
      <c r="C24" s="63"/>
      <c r="D24" s="63"/>
      <c r="E24" s="63"/>
      <c r="F24" s="63"/>
      <c r="G24" s="63"/>
      <c r="H24" s="63"/>
      <c r="I24" s="63"/>
      <c r="J24" s="63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5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2019-03-30T09:58:00Z</dcterms:created>
  <cp:lastPrinted>2021-03-07T21:57:00Z</cp:lastPrinted>
  <dcterms:modified xsi:type="dcterms:W3CDTF">2024-05-11T10:13:07Z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DFF96C6F6696499D8DDE1A4807970ACD_13</vt:lpwstr>
  </property>
</Properties>
</file>