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<sst xmlns="http://schemas.openxmlformats.org/spreadsheetml/2006/main" count="61" uniqueCount="57">
  <si>
    <t>项目支出绩效自评表</t>
  </si>
  <si>
    <t>（2023年度）</t>
  </si>
  <si>
    <t>项目名称</t>
  </si>
  <si>
    <t>延庆基地收入项目</t>
  </si>
  <si>
    <t>主管部门</t>
  </si>
  <si>
    <t>北京市人民检察院</t>
  </si>
  <si>
    <t>实施单位</t>
  </si>
  <si>
    <t>北京市人民检察院(本级)</t>
  </si>
  <si>
    <t>项目负责人</t>
  </si>
  <si>
    <t>刘军红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</si>
  <si>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</si>
  <si>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</si>
  <si>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</si>
  <si>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</si>
  <si>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</si>
  <si>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</si>
  <si>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</si>
  <si>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</si>
  <si>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</si>
  <si>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</si>
  <si>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</si>
  <si>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</si>
  <si>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</si>
  <si>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</si>
  <si>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</si>
  <si>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 xml:space="preserve">保障延庆基地工作正常开展。 </t>
  </si>
  <si>
    <t xml:space="preserve"> 完成了延庆基地的服务保障、维修改造等工作。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</si>
  <si>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</si>
  <si>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</si>
  <si>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</si>
  <si>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</si>
  <si>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</si>
  <si>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</si>
  <si>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</si>
  <si>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</si>
  <si>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质量指标</t>
  </si>
  <si>
    <t>保障延庆基地工作正常开展。</t>
  </si>
  <si>
    <t>优</t>
  </si>
  <si>
    <t>完成延庆基地日常维修维护及其他运行相关项目支出。</t>
  </si>
  <si>
    <t>日常项目支出需进一步规范化、标准化。</t>
  </si>
  <si>
    <t>时效指标</t>
  </si>
  <si>
    <t>项目启动和完成及时性</t>
  </si>
  <si>
    <t>能够按时完成基地各项服务保障工作。</t>
  </si>
  <si>
    <t>成本指标（10分）</t>
  </si>
  <si>
    <t>经济成本指标</t>
  </si>
  <si>
    <t>项目总成本</t>
  </si>
  <si>
    <t>≤391.298664</t>
  </si>
  <si>
    <t>效
益
指
标
(40分)</t>
  </si>
  <si>
    <t>社会效益指标</t>
  </si>
  <si>
    <t>支撑延庆基地保障培训等职能。</t>
  </si>
  <si>
    <t>保障培训会议等53次，接待人数4000余人。</t>
  </si>
  <si>
    <t>仅保障检察系统内培训等，服务范围、服务对象较窄。下一步需开源节流，守正创新，提高效益。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</si>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</sst>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31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5" borderId="31" applyNumberFormat="0" applyAlignment="0" applyProtection="0">
      <alignment vertical="center"/>
    </xf>
    <xf numFmtId="0" fontId="21" fillId="6" borderId="33" applyNumberFormat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8" fillId="0" borderId="0"/>
  </cellStyleXfs>
  <cellXfs count="73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6" fontId="5" fillId="0" borderId="6" xfId="49" applyNumberFormat="1" applyFont="1" applyBorder="1" applyAlignment="1">
      <alignment horizontal="left" vertical="center"/>
    </xf>
    <xf numFmtId="177" fontId="6" fillId="2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6" xfId="52" applyFont="1" applyFill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" xfId="52" applyFont="1" applyBorder="1" applyAlignment="1">
      <alignment horizontal="center" vertical="center" textRotation="255"/>
    </xf>
    <xf numFmtId="0" fontId="7" fillId="0" borderId="13" xfId="52" applyFont="1" applyBorder="1" applyAlignment="1">
      <alignment horizontal="center" vertical="center" wrapText="1"/>
    </xf>
    <xf numFmtId="0" fontId="7" fillId="0" borderId="14" xfId="52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3" fillId="0" borderId="1" xfId="52" applyFont="1" applyBorder="1" applyAlignment="1">
      <alignment horizontal="center" vertical="center" wrapText="1"/>
    </xf>
    <xf numFmtId="0" fontId="8" fillId="0" borderId="6" xfId="52" applyFont="1" applyBorder="1" applyAlignment="1">
      <alignment horizontal="center" vertical="center" wrapText="1"/>
    </xf>
    <xf numFmtId="0" fontId="7" fillId="0" borderId="17" xfId="52" applyFont="1" applyBorder="1" applyAlignment="1">
      <alignment horizontal="center" vertical="center" wrapText="1"/>
    </xf>
    <xf numFmtId="0" fontId="7" fillId="0" borderId="7" xfId="52" applyFont="1" applyBorder="1" applyAlignment="1">
      <alignment horizontal="center" vertical="center" wrapText="1"/>
    </xf>
    <xf numFmtId="0" fontId="3" fillId="0" borderId="18" xfId="52" applyFont="1" applyFill="1" applyBorder="1" applyAlignment="1">
      <alignment horizontal="left" vertical="center" wrapText="1"/>
    </xf>
    <xf numFmtId="0" fontId="3" fillId="0" borderId="19" xfId="52" applyFont="1" applyFill="1" applyBorder="1" applyAlignment="1">
      <alignment horizontal="left" vertical="center" wrapText="1"/>
    </xf>
    <xf numFmtId="9" fontId="3" fillId="0" borderId="1" xfId="52" applyNumberFormat="1" applyFont="1" applyBorder="1" applyAlignment="1">
      <alignment horizontal="center" vertical="center"/>
    </xf>
    <xf numFmtId="9" fontId="3" fillId="0" borderId="1" xfId="52" applyNumberFormat="1" applyFont="1" applyBorder="1" applyAlignment="1">
      <alignment horizontal="center" vertical="center" wrapText="1"/>
    </xf>
    <xf numFmtId="0" fontId="7" fillId="0" borderId="20" xfId="52" applyFont="1" applyBorder="1" applyAlignment="1">
      <alignment horizontal="center" vertical="center" wrapText="1"/>
    </xf>
    <xf numFmtId="0" fontId="7" fillId="0" borderId="21" xfId="52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left" vertical="center" wrapText="1"/>
    </xf>
    <xf numFmtId="0" fontId="3" fillId="0" borderId="22" xfId="52" applyFont="1" applyFill="1" applyBorder="1" applyAlignment="1">
      <alignment horizontal="left" vertical="center" wrapText="1"/>
    </xf>
    <xf numFmtId="0" fontId="3" fillId="0" borderId="5" xfId="52" applyFont="1" applyBorder="1" applyAlignment="1">
      <alignment horizontal="center" vertical="center"/>
    </xf>
    <xf numFmtId="0" fontId="8" fillId="0" borderId="10" xfId="52" applyFont="1" applyBorder="1" applyAlignment="1">
      <alignment horizontal="center" vertical="center" wrapText="1"/>
    </xf>
    <xf numFmtId="0" fontId="7" fillId="0" borderId="1" xfId="52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52" applyFont="1" applyBorder="1" applyAlignment="1">
      <alignment horizontal="center" vertical="center" wrapText="1"/>
    </xf>
    <xf numFmtId="0" fontId="4" fillId="0" borderId="18" xfId="52" applyFont="1" applyBorder="1" applyAlignment="1">
      <alignment horizontal="center" vertical="center"/>
    </xf>
    <xf numFmtId="0" fontId="4" fillId="0" borderId="25" xfId="52" applyFont="1" applyBorder="1" applyAlignment="1">
      <alignment horizontal="center" vertical="center"/>
    </xf>
    <xf numFmtId="0" fontId="3" fillId="0" borderId="26" xfId="52" applyFont="1" applyBorder="1" applyAlignment="1">
      <alignment horizontal="center" vertical="center"/>
    </xf>
    <xf numFmtId="0" fontId="9" fillId="0" borderId="0" xfId="52" applyFont="1" applyBorder="1" applyAlignment="1">
      <alignment horizontal="left" vertical="center"/>
    </xf>
    <xf numFmtId="0" fontId="9" fillId="0" borderId="0" xfId="52" applyFont="1" applyAlignment="1">
      <alignment horizontal="left" vertical="center" wrapText="1"/>
    </xf>
    <xf numFmtId="0" fontId="9" fillId="0" borderId="0" xfId="52" applyFont="1" applyAlignment="1">
      <alignment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8" fillId="0" borderId="6" xfId="52" applyNumberFormat="1" applyFont="1" applyFill="1" applyBorder="1" applyAlignment="1">
      <alignment horizontal="center" vertical="center"/>
    </xf>
    <xf numFmtId="2" fontId="8" fillId="0" borderId="27" xfId="52" applyNumberFormat="1" applyFont="1" applyFill="1" applyBorder="1" applyAlignment="1">
      <alignment horizontal="center" vertical="center"/>
    </xf>
    <xf numFmtId="0" fontId="3" fillId="0" borderId="27" xfId="52" applyFont="1" applyBorder="1" applyAlignment="1">
      <alignment horizontal="center" vertical="center" wrapText="1"/>
    </xf>
    <xf numFmtId="2" fontId="4" fillId="0" borderId="19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20875" y="1129030"/>
          <a:ext cx="132778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70" topLeftCell="A16" workbookViewId="0">
      <selection activeCell="G12" sqref="G12:J12"/>
    </sheetView>
  </sheetViews>
  <sheetFormatPr defaultColWidth="9" defaultRowHeight="14.4"/>
  <cols>
    <col min="1" max="1" width="7.5462962962963" style="1" customWidth="1"/>
    <col min="2" max="2" width="9.63888888888889" style="1" customWidth="1"/>
    <col min="3" max="3" width="10.5462962962963" style="1" customWidth="1"/>
    <col min="4" max="4" width="19.6388888888889" style="1" customWidth="1"/>
    <col min="5" max="5" width="16.1851851851852" style="1" customWidth="1"/>
    <col min="6" max="6" width="20.2685185185185" style="1" customWidth="1"/>
    <col min="7" max="7" width="16.4537037037037" style="1" customWidth="1"/>
    <col min="8" max="9" width="10.3611111111111" style="1" customWidth="1"/>
    <col min="10" max="10" width="16.6388888888889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58762431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3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900</v>
      </c>
      <c r="F7" s="17">
        <f>SUM(F8:F10)</f>
        <v>885.419376</v>
      </c>
      <c r="G7" s="17">
        <f>SUM(G8:G10)</f>
        <v>885.419376</v>
      </c>
      <c r="H7" s="18">
        <v>10</v>
      </c>
      <c r="I7" s="65">
        <f>G7/F7</f>
        <v>1</v>
      </c>
      <c r="J7" s="66">
        <f>G7/F7*H7</f>
        <v>10</v>
      </c>
    </row>
    <row r="8" ht="18.5" customHeight="1" spans="1:10">
      <c r="A8" s="15"/>
      <c r="B8" s="15"/>
      <c r="C8" s="15"/>
      <c r="D8" s="19" t="s">
        <v>19</v>
      </c>
      <c r="E8" s="17"/>
      <c r="F8" s="20"/>
      <c r="G8" s="21"/>
      <c r="H8" s="18"/>
      <c r="I8" s="65"/>
      <c r="J8" s="66"/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/>
      <c r="I9" s="65"/>
      <c r="J9" s="66"/>
    </row>
    <row r="10" ht="18.5" customHeight="1" spans="1:10">
      <c r="A10" s="15"/>
      <c r="B10" s="15"/>
      <c r="C10" s="15"/>
      <c r="D10" s="19" t="s">
        <v>21</v>
      </c>
      <c r="E10" s="17">
        <v>900</v>
      </c>
      <c r="F10" s="17">
        <v>885.419376</v>
      </c>
      <c r="G10" s="17">
        <f>F10</f>
        <v>885.419376</v>
      </c>
      <c r="H10" s="15"/>
      <c r="I10" s="65"/>
      <c r="J10" s="66"/>
    </row>
    <row r="11" ht="17.5" customHeight="1" spans="1:10">
      <c r="A11" s="22" t="s">
        <v>22</v>
      </c>
      <c r="B11" s="23" t="s">
        <v>23</v>
      </c>
      <c r="C11" s="24"/>
      <c r="D11" s="24"/>
      <c r="E11" s="24"/>
      <c r="F11" s="25"/>
      <c r="G11" s="26" t="s">
        <v>24</v>
      </c>
      <c r="H11" s="27"/>
      <c r="I11" s="27"/>
      <c r="J11" s="67"/>
    </row>
    <row r="12" ht="102" customHeight="1" spans="1:10">
      <c r="A12" s="28"/>
      <c r="B12" s="29" t="s">
        <v>25</v>
      </c>
      <c r="C12" s="29"/>
      <c r="D12" s="29"/>
      <c r="E12" s="29"/>
      <c r="F12" s="29"/>
      <c r="G12" s="30" t="s">
        <v>26</v>
      </c>
      <c r="H12" s="30"/>
      <c r="I12" s="30"/>
      <c r="J12" s="30"/>
    </row>
    <row r="13" ht="31.2" spans="1:10">
      <c r="A13" s="31" t="s">
        <v>27</v>
      </c>
      <c r="B13" s="32" t="s">
        <v>28</v>
      </c>
      <c r="C13" s="33" t="s">
        <v>29</v>
      </c>
      <c r="D13" s="34" t="s">
        <v>30</v>
      </c>
      <c r="E13" s="35"/>
      <c r="F13" s="33" t="s">
        <v>31</v>
      </c>
      <c r="G13" s="15" t="s">
        <v>32</v>
      </c>
      <c r="H13" s="15" t="s">
        <v>15</v>
      </c>
      <c r="I13" s="15" t="s">
        <v>17</v>
      </c>
      <c r="J13" s="15" t="s">
        <v>33</v>
      </c>
    </row>
    <row r="14" ht="62.4" spans="1:10">
      <c r="A14" s="36"/>
      <c r="B14" s="37" t="s">
        <v>34</v>
      </c>
      <c r="C14" s="38" t="s">
        <v>35</v>
      </c>
      <c r="D14" s="39" t="s">
        <v>36</v>
      </c>
      <c r="E14" s="40"/>
      <c r="F14" s="4" t="s">
        <v>37</v>
      </c>
      <c r="G14" s="41" t="s">
        <v>38</v>
      </c>
      <c r="H14" s="42">
        <v>20</v>
      </c>
      <c r="I14" s="68">
        <v>18</v>
      </c>
      <c r="J14" s="15" t="s">
        <v>39</v>
      </c>
    </row>
    <row r="15" ht="50" customHeight="1" spans="1:10">
      <c r="A15" s="36"/>
      <c r="B15" s="43"/>
      <c r="C15" s="44" t="s">
        <v>40</v>
      </c>
      <c r="D15" s="45" t="s">
        <v>41</v>
      </c>
      <c r="E15" s="46"/>
      <c r="F15" s="47" t="s">
        <v>37</v>
      </c>
      <c r="G15" s="48" t="s">
        <v>42</v>
      </c>
      <c r="H15" s="42">
        <v>20</v>
      </c>
      <c r="I15" s="68">
        <v>20</v>
      </c>
      <c r="J15" s="15"/>
    </row>
    <row r="16" ht="47" customHeight="1" spans="1:10">
      <c r="A16" s="36"/>
      <c r="B16" s="49" t="s">
        <v>43</v>
      </c>
      <c r="C16" s="50" t="s">
        <v>44</v>
      </c>
      <c r="D16" s="51" t="s">
        <v>45</v>
      </c>
      <c r="E16" s="52"/>
      <c r="F16" s="53" t="s">
        <v>46</v>
      </c>
      <c r="G16" s="17">
        <v>885.419376</v>
      </c>
      <c r="H16" s="54">
        <v>10</v>
      </c>
      <c r="I16" s="68">
        <v>10</v>
      </c>
      <c r="J16" s="15"/>
    </row>
    <row r="17" ht="90" customHeight="1" spans="1:10">
      <c r="A17" s="36"/>
      <c r="B17" s="55" t="s">
        <v>47</v>
      </c>
      <c r="C17" s="55" t="s">
        <v>48</v>
      </c>
      <c r="D17" s="56" t="s">
        <v>49</v>
      </c>
      <c r="E17" s="57"/>
      <c r="F17" s="4" t="s">
        <v>37</v>
      </c>
      <c r="G17" s="41" t="s">
        <v>50</v>
      </c>
      <c r="H17" s="58">
        <v>40</v>
      </c>
      <c r="I17" s="69">
        <v>36</v>
      </c>
      <c r="J17" s="70" t="s">
        <v>51</v>
      </c>
    </row>
    <row r="18" ht="19.5" customHeight="1" spans="1:10">
      <c r="A18" s="59" t="s">
        <v>52</v>
      </c>
      <c r="B18" s="60"/>
      <c r="C18" s="60"/>
      <c r="D18" s="60"/>
      <c r="E18" s="60"/>
      <c r="F18" s="60"/>
      <c r="G18" s="60"/>
      <c r="H18" s="61">
        <f>SUM(H14:H17)+H7</f>
        <v>100</v>
      </c>
      <c r="I18" s="71">
        <f>J7+SUM(I14:I17)</f>
        <v>94</v>
      </c>
      <c r="J18" s="72"/>
    </row>
    <row r="19" ht="15" customHeight="1" spans="1:10">
      <c r="A19" s="62" t="s">
        <v>53</v>
      </c>
      <c r="B19" s="62"/>
      <c r="C19" s="62"/>
      <c r="D19" s="62"/>
      <c r="E19" s="62"/>
      <c r="F19" s="62"/>
      <c r="G19" s="62"/>
      <c r="H19" s="62"/>
      <c r="I19" s="62"/>
      <c r="J19" s="62"/>
    </row>
    <row r="20" ht="81" customHeight="1" spans="1:10">
      <c r="A20" s="63" t="s">
        <v>54</v>
      </c>
      <c r="B20" s="63"/>
      <c r="C20" s="63"/>
      <c r="D20" s="63"/>
      <c r="E20" s="63"/>
      <c r="F20" s="63"/>
      <c r="G20" s="63"/>
      <c r="H20" s="63"/>
      <c r="I20" s="63"/>
      <c r="J20" s="63"/>
    </row>
    <row r="21" spans="1:10">
      <c r="A21" s="64" t="s">
        <v>55</v>
      </c>
      <c r="B21" s="64"/>
      <c r="C21" s="64"/>
      <c r="D21" s="64"/>
      <c r="E21" s="64"/>
      <c r="F21" s="64"/>
      <c r="G21" s="64"/>
      <c r="H21" s="64"/>
      <c r="I21" s="64"/>
      <c r="J21" s="64"/>
    </row>
    <row r="22" spans="1:10">
      <c r="A22" s="64" t="s">
        <v>56</v>
      </c>
      <c r="B22" s="64"/>
      <c r="C22" s="64"/>
      <c r="D22" s="64"/>
      <c r="E22" s="64"/>
      <c r="F22" s="64"/>
      <c r="G22" s="64"/>
      <c r="H22" s="64"/>
      <c r="I22" s="64"/>
      <c r="J22" s="64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A18:G18"/>
    <mergeCell ref="I18:J18"/>
    <mergeCell ref="A19:J19"/>
    <mergeCell ref="A20:J20"/>
    <mergeCell ref="A21:J21"/>
    <mergeCell ref="A22:J22"/>
    <mergeCell ref="A11:A12"/>
    <mergeCell ref="A13:A17"/>
    <mergeCell ref="B14:B15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68" orientation="landscape"/>
  <headerFooter/>
  <rowBreaks count="1" manualBreakCount="1">
    <brk id="2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2019-03-30T17:58:00Z</dcterms:created>
  <cp:lastPrinted>2021-03-08T05:57:00Z</cp:lastPrinted>
  <dcterms:modified xsi:type="dcterms:W3CDTF">2024-05-15T06:12:55Z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3423652E28FD4C90B4AB17E52CBD302C_13</vt:lpwstr>
  </property>
</Properties>
</file>