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2023年项目支出绩效自评表 " sheetId="4" r:id="rId1"/>
  </sheets>
  <definedNames>
    <definedName name="_xlnm.Print_Area" localSheetId="0">'2023年项目支出绩效自评表 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<sst xmlns="http://schemas.openxmlformats.org/spreadsheetml/2006/main" count="68" uniqueCount="64">
  <si>
    <t>项目支出绩效自评表</t>
  </si>
  <si>
    <t>（2023年度）</t>
  </si>
  <si>
    <t>项目名称</t>
  </si>
  <si>
    <t>全过程预算绩效管理服务项目</t>
  </si>
  <si>
    <t>主管部门</t>
  </si>
  <si>
    <t>北京市人民检察院</t>
  </si>
  <si>
    <t>实施单位</t>
  </si>
  <si>
    <t>北京市人民检察院(本级)</t>
  </si>
  <si>
    <t>项目负责人</t>
  </si>
  <si>
    <t>于济榛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</si>
  <si>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</si>
  <si>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</si>
  <si>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</si>
  <si>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</si>
  <si>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</si>
  <si>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</si>
  <si>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</si>
  <si>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</si>
  <si>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</si>
  <si>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</si>
  <si>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</si>
  <si>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</si>
  <si>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</si>
  <si>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</si>
  <si>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</si>
  <si>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</si>
  <si>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根据《中共北京市委 北京市人民政府关于全面实施预算绩效管理的实施意见》，全面推进我院预算绩效管理工作，通过具体开展绩效目标审核修改、绩效监控、绩效自评等工作，提升财政资金管理水平和使用效果。</t>
  </si>
  <si>
    <t xml:space="preserve"> 根据《中共北京市委 北京市人民政府关于全面实施预算绩效管理的实施意见》，全面推进我院预算绩效管理工作，对30个项目开展绩效自评和总体评价工作，其中1个进行重点评价，出具2个中央转移支付资金自评报告，形成项目支出绩效目标执行监控报告1个，开展1个项目成本绩效分析，完成2个项目事前绩效评估报告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</si>
  <si>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</si>
  <si>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</si>
  <si>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</si>
  <si>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</si>
  <si>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</si>
  <si>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</si>
  <si>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</si>
  <si>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(40分)
</t>
  </si>
  <si>
    <t>质量指标</t>
  </si>
  <si>
    <t>满足绩效监控工作要求</t>
  </si>
  <si>
    <t>优</t>
  </si>
  <si>
    <t>优，协助开展全年绩效管理工作</t>
  </si>
  <si>
    <t>数量指标</t>
  </si>
  <si>
    <t>形成项目支出绩效目标执行监控报告数量</t>
  </si>
  <si>
    <t>1个</t>
  </si>
  <si>
    <t>审核修改绩效目标数量</t>
  </si>
  <si>
    <t>≥35个</t>
  </si>
  <si>
    <t>23个</t>
  </si>
  <si>
    <t>2024年，我院对信息化类项目进行了整合申报，导致项目总数减少，因此审核修改的绩效目标数量减少</t>
  </si>
  <si>
    <t>时效指标</t>
  </si>
  <si>
    <t>项目启动和完成及时性</t>
  </si>
  <si>
    <t>优，项目及时启动，按时向市财政局提交报告</t>
  </si>
  <si>
    <t>成本指标（10分）</t>
  </si>
  <si>
    <t>经济成本指标</t>
  </si>
  <si>
    <t>项目总成本</t>
  </si>
  <si>
    <t>≤52.500000万元</t>
  </si>
  <si>
    <t>52.5万元</t>
  </si>
  <si>
    <t>效
益
指
标
(40分)</t>
  </si>
  <si>
    <t>经济效益指标</t>
  </si>
  <si>
    <t>提升项目执行绩效，推动我院预算绩效管理水平提升。</t>
  </si>
  <si>
    <t>优，通过绩效管理服务的开展，有效提升了我院预算管理水平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</si>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</sst>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/>
      <bottom style="thin">
        <color auto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3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2" applyNumberFormat="0" applyFill="0" applyAlignment="0" applyProtection="0">
      <alignment vertical="center"/>
    </xf>
    <xf numFmtId="0" fontId="15" fillId="0" borderId="32" applyNumberFormat="0" applyFill="0" applyAlignment="0" applyProtection="0">
      <alignment vertical="center"/>
    </xf>
    <xf numFmtId="0" fontId="16" fillId="0" borderId="3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34" applyNumberFormat="0" applyAlignment="0" applyProtection="0">
      <alignment vertical="center"/>
    </xf>
    <xf numFmtId="0" fontId="18" fillId="5" borderId="35" applyNumberFormat="0" applyAlignment="0" applyProtection="0">
      <alignment vertical="center"/>
    </xf>
    <xf numFmtId="0" fontId="19" fillId="5" borderId="34" applyNumberFormat="0" applyAlignment="0" applyProtection="0">
      <alignment vertical="center"/>
    </xf>
    <xf numFmtId="0" fontId="20" fillId="6" borderId="36" applyNumberFormat="0" applyAlignment="0" applyProtection="0">
      <alignment vertical="center"/>
    </xf>
    <xf numFmtId="0" fontId="21" fillId="0" borderId="37" applyNumberFormat="0" applyFill="0" applyAlignment="0" applyProtection="0">
      <alignment vertical="center"/>
    </xf>
    <xf numFmtId="0" fontId="22" fillId="0" borderId="3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/>
  </cellStyleXfs>
  <cellXfs count="74">
    <xf numFmtId="0" fontId="0" fillId="0" borderId="0" xfId="0">
      <alignment vertical="center"/>
    </xf>
    <xf numFmtId="0" fontId="0" fillId="0" borderId="0" xfId="52">
      <alignment vertical="center"/>
    </xf>
    <xf numFmtId="0" fontId="1" fillId="0" borderId="0" xfId="52" applyFont="1" applyAlignment="1">
      <alignment horizontal="center" vertical="center" wrapText="1"/>
    </xf>
    <xf numFmtId="0" fontId="2" fillId="0" borderId="0" xfId="52" applyFont="1" applyBorder="1" applyAlignment="1">
      <alignment horizontal="center" vertical="center" wrapText="1"/>
    </xf>
    <xf numFmtId="0" fontId="3" fillId="0" borderId="1" xfId="52" applyFont="1" applyBorder="1" applyAlignment="1">
      <alignment horizontal="center" vertical="center"/>
    </xf>
    <xf numFmtId="0" fontId="3" fillId="0" borderId="1" xfId="52" applyFont="1" applyBorder="1" applyAlignment="1">
      <alignment horizontal="left" vertical="center"/>
    </xf>
    <xf numFmtId="0" fontId="3" fillId="0" borderId="1" xfId="52" applyFont="1" applyBorder="1" applyAlignment="1">
      <alignment horizontal="justify" vertical="center" wrapText="1"/>
    </xf>
    <xf numFmtId="0" fontId="0" fillId="0" borderId="1" xfId="52" applyFont="1" applyBorder="1" applyAlignment="1">
      <alignment horizontal="center" vertical="center"/>
    </xf>
    <xf numFmtId="0" fontId="0" fillId="0" borderId="1" xfId="52" applyBorder="1" applyAlignment="1">
      <alignment horizontal="center" vertical="center"/>
    </xf>
    <xf numFmtId="0" fontId="0" fillId="0" borderId="2" xfId="52" applyBorder="1" applyAlignment="1">
      <alignment horizontal="left" vertical="center"/>
    </xf>
    <xf numFmtId="0" fontId="0" fillId="0" borderId="3" xfId="52" applyBorder="1" applyAlignment="1">
      <alignment horizontal="left" vertical="center"/>
    </xf>
    <xf numFmtId="0" fontId="0" fillId="0" borderId="4" xfId="52" applyBorder="1" applyAlignment="1">
      <alignment horizontal="left" vertical="center"/>
    </xf>
    <xf numFmtId="0" fontId="0" fillId="0" borderId="1" xfId="52" applyBorder="1" applyAlignment="1">
      <alignment horizontal="left" vertical="center"/>
    </xf>
    <xf numFmtId="0" fontId="3" fillId="0" borderId="5" xfId="52" applyFont="1" applyBorder="1" applyAlignment="1">
      <alignment horizontal="center" vertical="center" wrapText="1"/>
    </xf>
    <xf numFmtId="0" fontId="4" fillId="0" borderId="5" xfId="52" applyFont="1" applyBorder="1" applyAlignment="1">
      <alignment horizontal="center" vertical="center"/>
    </xf>
    <xf numFmtId="0" fontId="3" fillId="0" borderId="6" xfId="52" applyFont="1" applyBorder="1" applyAlignment="1">
      <alignment horizontal="center" vertical="center" wrapText="1"/>
    </xf>
    <xf numFmtId="0" fontId="3" fillId="0" borderId="6" xfId="52" applyFont="1" applyBorder="1" applyAlignment="1">
      <alignment horizontal="justify" vertical="center"/>
    </xf>
    <xf numFmtId="176" fontId="3" fillId="0" borderId="6" xfId="49" applyNumberFormat="1" applyFont="1" applyBorder="1" applyAlignment="1">
      <alignment horizontal="left" vertical="center"/>
    </xf>
    <xf numFmtId="43" fontId="3" fillId="0" borderId="6" xfId="49" applyNumberFormat="1" applyFont="1" applyBorder="1" applyAlignment="1">
      <alignment horizontal="left" vertical="center"/>
    </xf>
    <xf numFmtId="0" fontId="3" fillId="0" borderId="6" xfId="52" applyFont="1" applyBorder="1" applyAlignment="1">
      <alignment horizontal="left" vertical="center"/>
    </xf>
    <xf numFmtId="177" fontId="5" fillId="2" borderId="1" xfId="0" applyNumberFormat="1" applyFont="1" applyFill="1" applyBorder="1" applyAlignment="1" applyProtection="1">
      <alignment horizontal="right" vertical="center"/>
    </xf>
    <xf numFmtId="0" fontId="3" fillId="0" borderId="7" xfId="52" applyFont="1" applyBorder="1" applyAlignment="1">
      <alignment horizontal="center" vertical="center" textRotation="255"/>
    </xf>
    <xf numFmtId="0" fontId="3" fillId="0" borderId="8" xfId="52" applyFont="1" applyBorder="1" applyAlignment="1">
      <alignment horizontal="center" vertical="center" wrapText="1"/>
    </xf>
    <xf numFmtId="0" fontId="3" fillId="0" borderId="9" xfId="52" applyFont="1" applyBorder="1" applyAlignment="1">
      <alignment horizontal="center" vertical="center" wrapText="1"/>
    </xf>
    <xf numFmtId="0" fontId="3" fillId="0" borderId="10" xfId="52" applyFont="1" applyBorder="1" applyAlignment="1">
      <alignment horizontal="center" vertical="center" wrapText="1"/>
    </xf>
    <xf numFmtId="43" fontId="3" fillId="0" borderId="8" xfId="49" applyNumberFormat="1" applyFont="1" applyBorder="1" applyAlignment="1">
      <alignment horizontal="center" vertical="center"/>
    </xf>
    <xf numFmtId="43" fontId="3" fillId="0" borderId="9" xfId="49" applyNumberFormat="1" applyFont="1" applyBorder="1" applyAlignment="1">
      <alignment horizontal="center" vertical="center"/>
    </xf>
    <xf numFmtId="0" fontId="3" fillId="0" borderId="5" xfId="52" applyFont="1" applyBorder="1" applyAlignment="1">
      <alignment horizontal="center" vertical="center" textRotation="255"/>
    </xf>
    <xf numFmtId="0" fontId="3" fillId="0" borderId="6" xfId="52" applyFont="1" applyBorder="1" applyAlignment="1">
      <alignment horizontal="left" vertical="center" wrapText="1"/>
    </xf>
    <xf numFmtId="0" fontId="3" fillId="0" borderId="6" xfId="52" applyFont="1" applyFill="1" applyBorder="1" applyAlignment="1">
      <alignment horizontal="left" vertical="center" wrapText="1"/>
    </xf>
    <xf numFmtId="0" fontId="3" fillId="0" borderId="11" xfId="52" applyFont="1" applyBorder="1" applyAlignment="1">
      <alignment horizontal="center" vertical="center" textRotation="255"/>
    </xf>
    <xf numFmtId="0" fontId="3" fillId="0" borderId="12" xfId="52" applyFont="1" applyBorder="1" applyAlignment="1">
      <alignment horizontal="center" vertical="center" wrapText="1"/>
    </xf>
    <xf numFmtId="0" fontId="3" fillId="0" borderId="6" xfId="52" applyFont="1" applyBorder="1" applyAlignment="1">
      <alignment horizontal="center" vertical="center"/>
    </xf>
    <xf numFmtId="0" fontId="3" fillId="0" borderId="8" xfId="52" applyFont="1" applyBorder="1" applyAlignment="1">
      <alignment horizontal="center" vertical="center"/>
    </xf>
    <xf numFmtId="0" fontId="3" fillId="0" borderId="10" xfId="52" applyFont="1" applyBorder="1" applyAlignment="1">
      <alignment horizontal="center" vertical="center"/>
    </xf>
    <xf numFmtId="0" fontId="3" fillId="0" borderId="1" xfId="52" applyFont="1" applyBorder="1" applyAlignment="1">
      <alignment horizontal="center" vertical="center" textRotation="255"/>
    </xf>
    <xf numFmtId="0" fontId="6" fillId="0" borderId="13" xfId="52" applyFont="1" applyBorder="1" applyAlignment="1">
      <alignment horizontal="center" vertical="center" wrapText="1"/>
    </xf>
    <xf numFmtId="0" fontId="6" fillId="0" borderId="14" xfId="52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15" xfId="52" applyFont="1" applyBorder="1" applyAlignment="1">
      <alignment horizontal="center" vertical="center" wrapText="1"/>
    </xf>
    <xf numFmtId="0" fontId="6" fillId="0" borderId="16" xfId="52" applyFont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6" fillId="0" borderId="19" xfId="52" applyFont="1" applyBorder="1" applyAlignment="1">
      <alignment horizontal="center" vertical="center" wrapText="1"/>
    </xf>
    <xf numFmtId="0" fontId="6" fillId="0" borderId="20" xfId="52" applyFont="1" applyBorder="1" applyAlignment="1">
      <alignment horizontal="center" vertical="center" wrapText="1"/>
    </xf>
    <xf numFmtId="0" fontId="6" fillId="0" borderId="7" xfId="52" applyFont="1" applyBorder="1" applyAlignment="1">
      <alignment horizontal="center" vertical="center" wrapText="1"/>
    </xf>
    <xf numFmtId="0" fontId="3" fillId="0" borderId="21" xfId="52" applyFont="1" applyFill="1" applyBorder="1" applyAlignment="1">
      <alignment horizontal="left" vertical="center" wrapText="1"/>
    </xf>
    <xf numFmtId="0" fontId="3" fillId="0" borderId="22" xfId="52" applyFont="1" applyFill="1" applyBorder="1" applyAlignment="1">
      <alignment horizontal="left" vertical="center" wrapText="1"/>
    </xf>
    <xf numFmtId="0" fontId="6" fillId="0" borderId="23" xfId="52" applyFont="1" applyBorder="1" applyAlignment="1">
      <alignment horizontal="center" vertical="center" wrapText="1"/>
    </xf>
    <xf numFmtId="0" fontId="6" fillId="0" borderId="24" xfId="52" applyFont="1" applyBorder="1" applyAlignment="1">
      <alignment horizontal="center" vertical="center" wrapText="1"/>
    </xf>
    <xf numFmtId="0" fontId="3" fillId="0" borderId="25" xfId="52" applyFont="1" applyFill="1" applyBorder="1" applyAlignment="1">
      <alignment horizontal="left" vertical="center" wrapText="1"/>
    </xf>
    <xf numFmtId="0" fontId="3" fillId="0" borderId="26" xfId="52" applyFont="1" applyFill="1" applyBorder="1" applyAlignment="1">
      <alignment horizontal="left" vertical="center" wrapText="1"/>
    </xf>
    <xf numFmtId="0" fontId="3" fillId="0" borderId="27" xfId="52" applyFont="1" applyFill="1" applyBorder="1" applyAlignment="1">
      <alignment horizontal="center" vertical="center"/>
    </xf>
    <xf numFmtId="0" fontId="3" fillId="0" borderId="7" xfId="52" applyFont="1" applyFill="1" applyBorder="1" applyAlignment="1">
      <alignment horizontal="center" vertical="center" wrapText="1"/>
    </xf>
    <xf numFmtId="0" fontId="3" fillId="0" borderId="28" xfId="52" applyFont="1" applyBorder="1" applyAlignment="1">
      <alignment horizontal="center" vertical="center" wrapText="1"/>
    </xf>
    <xf numFmtId="0" fontId="6" fillId="0" borderId="1" xfId="52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52" applyFont="1" applyBorder="1" applyAlignment="1">
      <alignment horizontal="center" vertical="center" wrapText="1"/>
    </xf>
    <xf numFmtId="0" fontId="4" fillId="0" borderId="21" xfId="52" applyFont="1" applyBorder="1" applyAlignment="1">
      <alignment horizontal="center" vertical="center"/>
    </xf>
    <xf numFmtId="0" fontId="4" fillId="0" borderId="29" xfId="52" applyFont="1" applyBorder="1" applyAlignment="1">
      <alignment horizontal="center" vertical="center"/>
    </xf>
    <xf numFmtId="0" fontId="3" fillId="0" borderId="30" xfId="52" applyFont="1" applyBorder="1" applyAlignment="1">
      <alignment horizontal="center" vertical="center"/>
    </xf>
    <xf numFmtId="0" fontId="8" fillId="0" borderId="0" xfId="52" applyFont="1" applyBorder="1" applyAlignment="1">
      <alignment horizontal="left" vertical="center"/>
    </xf>
    <xf numFmtId="0" fontId="8" fillId="0" borderId="0" xfId="52" applyFont="1" applyAlignment="1">
      <alignment horizontal="left" vertical="center" wrapText="1"/>
    </xf>
    <xf numFmtId="0" fontId="8" fillId="0" borderId="0" xfId="52" applyFont="1" applyAlignment="1">
      <alignment vertical="center"/>
    </xf>
    <xf numFmtId="0" fontId="3" fillId="0" borderId="5" xfId="52" applyFont="1" applyBorder="1" applyAlignment="1">
      <alignment horizontal="center" vertical="center"/>
    </xf>
    <xf numFmtId="10" fontId="3" fillId="0" borderId="6" xfId="51" applyNumberFormat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 wrapText="1"/>
    </xf>
    <xf numFmtId="43" fontId="3" fillId="0" borderId="10" xfId="49" applyNumberFormat="1" applyFont="1" applyBorder="1" applyAlignment="1">
      <alignment horizontal="center" vertical="center"/>
    </xf>
    <xf numFmtId="2" fontId="3" fillId="0" borderId="6" xfId="52" applyNumberFormat="1" applyFont="1" applyBorder="1" applyAlignment="1">
      <alignment horizontal="center" vertical="center"/>
    </xf>
    <xf numFmtId="2" fontId="3" fillId="0" borderId="7" xfId="52" applyNumberFormat="1" applyFont="1" applyBorder="1" applyAlignment="1">
      <alignment horizontal="center" vertical="center"/>
    </xf>
    <xf numFmtId="0" fontId="3" fillId="0" borderId="7" xfId="52" applyFont="1" applyBorder="1" applyAlignment="1">
      <alignment horizontal="center" vertical="center" wrapText="1"/>
    </xf>
    <xf numFmtId="2" fontId="3" fillId="0" borderId="1" xfId="52" applyNumberFormat="1" applyFont="1" applyBorder="1" applyAlignment="1">
      <alignment horizontal="center" vertical="center"/>
    </xf>
    <xf numFmtId="2" fontId="4" fillId="0" borderId="22" xfId="1" applyNumberFormat="1" applyFont="1" applyBorder="1" applyAlignment="1">
      <alignment horizontal="center" vertical="center"/>
    </xf>
    <xf numFmtId="2" fontId="4" fillId="0" borderId="5" xfId="1" applyNumberFormat="1" applyFont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常规 5" xfId="50"/>
    <cellStyle name="百分比 2" xfId="51"/>
    <cellStyle name="常规 3" xfId="52"/>
    <cellStyle name="常规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1957705" y="1123950"/>
          <a:ext cx="135318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Normal="70" workbookViewId="0">
      <selection activeCell="A1" sqref="$A1:$XFD1"/>
    </sheetView>
  </sheetViews>
  <sheetFormatPr defaultColWidth="9" defaultRowHeight="14"/>
  <cols>
    <col min="1" max="1" width="7.55454545454545" style="1" customWidth="1"/>
    <col min="2" max="2" width="9.64545454545454" style="1" customWidth="1"/>
    <col min="3" max="3" width="10.5545454545455" style="1" customWidth="1"/>
    <col min="4" max="4" width="19.6454545454545" style="1" customWidth="1"/>
    <col min="5" max="5" width="16.1818181818182" style="1" customWidth="1"/>
    <col min="6" max="6" width="20.2636363636364" style="1" customWidth="1"/>
    <col min="7" max="7" width="16.4545454545455" style="1" customWidth="1"/>
    <col min="8" max="9" width="10.3545454545455" style="1" customWidth="1"/>
    <col min="10" max="10" width="16.6454545454545" style="1" customWidth="1"/>
    <col min="11" max="11" width="10.4454545454545" style="1" customWidth="1"/>
    <col min="12" max="16384" width="9" style="1"/>
  </cols>
  <sheetData>
    <row r="1" ht="2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7.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7.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7.5" customHeight="1" spans="1:10">
      <c r="A5" s="7" t="s">
        <v>8</v>
      </c>
      <c r="B5" s="8"/>
      <c r="C5" s="8"/>
      <c r="D5" s="9" t="s">
        <v>9</v>
      </c>
      <c r="E5" s="10"/>
      <c r="F5" s="11"/>
      <c r="G5" s="7" t="s">
        <v>10</v>
      </c>
      <c r="H5" s="12">
        <v>58762457</v>
      </c>
      <c r="I5" s="12"/>
      <c r="J5" s="12"/>
    </row>
    <row r="6" ht="37.5" customHeight="1" spans="1:10">
      <c r="A6" s="13" t="s">
        <v>11</v>
      </c>
      <c r="B6" s="13"/>
      <c r="C6" s="13"/>
      <c r="D6" s="14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64" t="s">
        <v>17</v>
      </c>
    </row>
    <row r="7" ht="18.5" customHeight="1" spans="1:10">
      <c r="A7" s="15"/>
      <c r="B7" s="15"/>
      <c r="C7" s="15"/>
      <c r="D7" s="16" t="s">
        <v>18</v>
      </c>
      <c r="E7" s="17">
        <f>SUM(E8:E10)</f>
        <v>54</v>
      </c>
      <c r="F7" s="17">
        <f>SUM(F8:F10)</f>
        <v>52.5</v>
      </c>
      <c r="G7" s="17">
        <f>SUM(G8:G10)</f>
        <v>52.5</v>
      </c>
      <c r="H7" s="18">
        <f>SUM(H8:H10)</f>
        <v>10</v>
      </c>
      <c r="I7" s="65">
        <f>G7/F7</f>
        <v>1</v>
      </c>
      <c r="J7" s="66">
        <f>G7/F7*H7</f>
        <v>10</v>
      </c>
    </row>
    <row r="8" ht="18.5" customHeight="1" spans="1:10">
      <c r="A8" s="15"/>
      <c r="B8" s="15"/>
      <c r="C8" s="15"/>
      <c r="D8" s="19" t="s">
        <v>19</v>
      </c>
      <c r="E8" s="17">
        <v>54</v>
      </c>
      <c r="F8" s="17">
        <v>52.5</v>
      </c>
      <c r="G8" s="20">
        <v>52.5</v>
      </c>
      <c r="H8" s="18">
        <v>10</v>
      </c>
      <c r="I8" s="65">
        <f>G8/F8</f>
        <v>1</v>
      </c>
      <c r="J8" s="66">
        <f>G8/F8*H8</f>
        <v>10</v>
      </c>
    </row>
    <row r="9" ht="18.5" customHeight="1" spans="1:10">
      <c r="A9" s="15"/>
      <c r="B9" s="15"/>
      <c r="C9" s="15"/>
      <c r="D9" s="19" t="s">
        <v>20</v>
      </c>
      <c r="E9" s="17"/>
      <c r="F9" s="17"/>
      <c r="G9" s="17"/>
      <c r="H9" s="15">
        <v>0</v>
      </c>
      <c r="I9" s="65"/>
      <c r="J9" s="15"/>
    </row>
    <row r="10" ht="18.5" customHeight="1" spans="1:10">
      <c r="A10" s="15"/>
      <c r="B10" s="15"/>
      <c r="C10" s="15"/>
      <c r="D10" s="19" t="s">
        <v>21</v>
      </c>
      <c r="E10" s="17"/>
      <c r="F10" s="17"/>
      <c r="G10" s="17"/>
      <c r="H10" s="15">
        <v>0</v>
      </c>
      <c r="I10" s="32"/>
      <c r="J10" s="15" t="s">
        <v>22</v>
      </c>
    </row>
    <row r="11" ht="17.5" customHeight="1" spans="1:10">
      <c r="A11" s="21" t="s">
        <v>23</v>
      </c>
      <c r="B11" s="22" t="s">
        <v>24</v>
      </c>
      <c r="C11" s="23"/>
      <c r="D11" s="23"/>
      <c r="E11" s="23"/>
      <c r="F11" s="24"/>
      <c r="G11" s="25" t="s">
        <v>25</v>
      </c>
      <c r="H11" s="26"/>
      <c r="I11" s="26"/>
      <c r="J11" s="67"/>
    </row>
    <row r="12" ht="102" customHeight="1" spans="1:10">
      <c r="A12" s="27"/>
      <c r="B12" s="28" t="s">
        <v>26</v>
      </c>
      <c r="C12" s="28"/>
      <c r="D12" s="28"/>
      <c r="E12" s="28"/>
      <c r="F12" s="28"/>
      <c r="G12" s="29" t="s">
        <v>27</v>
      </c>
      <c r="H12" s="29"/>
      <c r="I12" s="29"/>
      <c r="J12" s="29"/>
    </row>
    <row r="13" ht="30" spans="1:10">
      <c r="A13" s="30" t="s">
        <v>28</v>
      </c>
      <c r="B13" s="31" t="s">
        <v>29</v>
      </c>
      <c r="C13" s="32" t="s">
        <v>30</v>
      </c>
      <c r="D13" s="33" t="s">
        <v>31</v>
      </c>
      <c r="E13" s="34"/>
      <c r="F13" s="32" t="s">
        <v>32</v>
      </c>
      <c r="G13" s="15" t="s">
        <v>33</v>
      </c>
      <c r="H13" s="15" t="s">
        <v>15</v>
      </c>
      <c r="I13" s="15" t="s">
        <v>17</v>
      </c>
      <c r="J13" s="15" t="s">
        <v>34</v>
      </c>
    </row>
    <row r="14" ht="54" customHeight="1" spans="1:10">
      <c r="A14" s="35"/>
      <c r="B14" s="36" t="s">
        <v>35</v>
      </c>
      <c r="C14" s="37" t="s">
        <v>36</v>
      </c>
      <c r="D14" s="38" t="s">
        <v>37</v>
      </c>
      <c r="E14" s="38"/>
      <c r="F14" s="4" t="s">
        <v>38</v>
      </c>
      <c r="G14" s="24" t="s">
        <v>39</v>
      </c>
      <c r="H14" s="15">
        <v>10</v>
      </c>
      <c r="I14" s="68">
        <v>10</v>
      </c>
      <c r="J14" s="15"/>
    </row>
    <row r="15" ht="33" customHeight="1" spans="1:10">
      <c r="A15" s="35"/>
      <c r="B15" s="39"/>
      <c r="C15" s="40" t="s">
        <v>40</v>
      </c>
      <c r="D15" s="41" t="s">
        <v>41</v>
      </c>
      <c r="E15" s="42"/>
      <c r="F15" s="4" t="s">
        <v>42</v>
      </c>
      <c r="G15" s="24">
        <v>1</v>
      </c>
      <c r="H15" s="15">
        <v>10</v>
      </c>
      <c r="I15" s="68">
        <v>10</v>
      </c>
      <c r="J15" s="15"/>
    </row>
    <row r="16" ht="117" customHeight="1" spans="1:10">
      <c r="A16" s="35"/>
      <c r="B16" s="39"/>
      <c r="C16" s="43"/>
      <c r="D16" s="41" t="s">
        <v>43</v>
      </c>
      <c r="E16" s="42"/>
      <c r="F16" s="4" t="s">
        <v>44</v>
      </c>
      <c r="G16" s="24" t="s">
        <v>45</v>
      </c>
      <c r="H16" s="15">
        <v>10</v>
      </c>
      <c r="I16" s="68">
        <v>6.57</v>
      </c>
      <c r="J16" s="15" t="s">
        <v>46</v>
      </c>
    </row>
    <row r="17" ht="69" customHeight="1" spans="1:10">
      <c r="A17" s="35"/>
      <c r="B17" s="44"/>
      <c r="C17" s="45" t="s">
        <v>47</v>
      </c>
      <c r="D17" s="46" t="s">
        <v>48</v>
      </c>
      <c r="E17" s="47"/>
      <c r="F17" s="4" t="s">
        <v>38</v>
      </c>
      <c r="G17" s="15" t="s">
        <v>49</v>
      </c>
      <c r="H17" s="15">
        <v>10</v>
      </c>
      <c r="I17" s="68">
        <v>10</v>
      </c>
      <c r="J17" s="15"/>
    </row>
    <row r="18" ht="30" spans="1:10">
      <c r="A18" s="35"/>
      <c r="B18" s="48" t="s">
        <v>50</v>
      </c>
      <c r="C18" s="49" t="s">
        <v>51</v>
      </c>
      <c r="D18" s="50" t="s">
        <v>52</v>
      </c>
      <c r="E18" s="51"/>
      <c r="F18" s="52" t="s">
        <v>53</v>
      </c>
      <c r="G18" s="53" t="s">
        <v>54</v>
      </c>
      <c r="H18" s="54">
        <v>10</v>
      </c>
      <c r="I18" s="69">
        <v>10</v>
      </c>
      <c r="J18" s="70"/>
    </row>
    <row r="19" ht="77" customHeight="1" spans="1:10">
      <c r="A19" s="35"/>
      <c r="B19" s="55" t="s">
        <v>55</v>
      </c>
      <c r="C19" s="55" t="s">
        <v>56</v>
      </c>
      <c r="D19" s="56" t="s">
        <v>57</v>
      </c>
      <c r="E19" s="56"/>
      <c r="F19" s="4" t="s">
        <v>38</v>
      </c>
      <c r="G19" s="57" t="s">
        <v>58</v>
      </c>
      <c r="H19" s="57">
        <v>40</v>
      </c>
      <c r="I19" s="71">
        <v>40</v>
      </c>
      <c r="J19" s="57"/>
    </row>
    <row r="20" ht="19.5" customHeight="1" spans="1:10">
      <c r="A20" s="58" t="s">
        <v>59</v>
      </c>
      <c r="B20" s="59"/>
      <c r="C20" s="59"/>
      <c r="D20" s="59"/>
      <c r="E20" s="59"/>
      <c r="F20" s="59"/>
      <c r="G20" s="59"/>
      <c r="H20" s="60">
        <f>SUM(H14:H19)+H7</f>
        <v>100</v>
      </c>
      <c r="I20" s="72">
        <f>J7+SUM(I14:I19)</f>
        <v>96.57</v>
      </c>
      <c r="J20" s="73"/>
    </row>
    <row r="21" ht="15" customHeight="1" spans="1:10">
      <c r="A21" s="61" t="s">
        <v>60</v>
      </c>
      <c r="B21" s="61"/>
      <c r="C21" s="61"/>
      <c r="D21" s="61"/>
      <c r="E21" s="61"/>
      <c r="F21" s="61"/>
      <c r="G21" s="61"/>
      <c r="H21" s="61"/>
      <c r="I21" s="61"/>
      <c r="J21" s="61"/>
    </row>
    <row r="22" ht="81" customHeight="1" spans="1:10">
      <c r="A22" s="62" t="s">
        <v>61</v>
      </c>
      <c r="B22" s="62"/>
      <c r="C22" s="62"/>
      <c r="D22" s="62"/>
      <c r="E22" s="62"/>
      <c r="F22" s="62"/>
      <c r="G22" s="62"/>
      <c r="H22" s="62"/>
      <c r="I22" s="62"/>
      <c r="J22" s="62"/>
    </row>
    <row r="23" spans="1:10">
      <c r="A23" s="63" t="s">
        <v>62</v>
      </c>
      <c r="B23" s="63"/>
      <c r="C23" s="63"/>
      <c r="D23" s="63"/>
      <c r="E23" s="63"/>
      <c r="F23" s="63"/>
      <c r="G23" s="63"/>
      <c r="H23" s="63"/>
      <c r="I23" s="63"/>
      <c r="J23" s="63"/>
    </row>
    <row r="24" spans="1:10">
      <c r="A24" s="63" t="s">
        <v>63</v>
      </c>
      <c r="B24" s="63"/>
      <c r="C24" s="63"/>
      <c r="D24" s="63"/>
      <c r="E24" s="63"/>
      <c r="F24" s="63"/>
      <c r="G24" s="63"/>
      <c r="H24" s="63"/>
      <c r="I24" s="63"/>
      <c r="J24" s="63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A20:G20"/>
    <mergeCell ref="I20:J20"/>
    <mergeCell ref="A21:J21"/>
    <mergeCell ref="A22:J22"/>
    <mergeCell ref="A23:J23"/>
    <mergeCell ref="A24:J24"/>
    <mergeCell ref="A11:A12"/>
    <mergeCell ref="A13:A19"/>
    <mergeCell ref="B14:B17"/>
    <mergeCell ref="C15:C16"/>
    <mergeCell ref="A6:C10"/>
  </mergeCells>
  <printOptions horizontalCentered="1"/>
  <pageMargins left="0.708661417322835" right="0.708661417322835" top="0.748031496062992" bottom="0.748031496062992" header="0.31496062992126" footer="0.31496062992126"/>
  <pageSetup paperSize="9" scale="84" orientation="landscape"/>
  <headerFooter/>
  <rowBreaks count="1" manualBreakCount="1">
    <brk id="20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AD钙</cp:lastModifiedBy>
  <dcterms:created xsi:type="dcterms:W3CDTF">2019-03-29T17:58:00Z</dcterms:created>
  <cp:lastPrinted>2021-03-07T05:57:00Z</cp:lastPrinted>
  <dcterms:modified xsi:type="dcterms:W3CDTF">2024-05-10T01:42:54Z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2263210E17D04C40B490E3787285FC37_13</vt:lpwstr>
  </property>
</Properties>
</file>