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<sst xmlns="http://schemas.openxmlformats.org/spreadsheetml/2006/main" count="61" uniqueCount="57">
  <si>
    <t>项目支出绩效自评表</t>
  </si>
  <si>
    <t>（2023年度）</t>
  </si>
  <si>
    <t>项目名称</t>
  </si>
  <si>
    <t>因公出国（境）经费</t>
  </si>
  <si>
    <t>主管部门</t>
  </si>
  <si>
    <t>北京市人民检察院</t>
  </si>
  <si>
    <t>实施单位</t>
  </si>
  <si>
    <t>北京市人民检察院(本级)</t>
  </si>
  <si>
    <t>项目负责人</t>
  </si>
  <si>
    <t>蔡芳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</si>
  <si>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</si>
  <si>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</si>
  <si>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</si>
  <si>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</si>
  <si>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</si>
  <si>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</si>
  <si>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</si>
  <si>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</si>
  <si>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</si>
  <si>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</si>
  <si>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</si>
  <si>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</si>
  <si>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</si>
  <si>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</si>
  <si>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</si>
  <si>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</si>
  <si>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按照因公出国（境）、因公赴台相关规定，保障全市检察机关年度因公出访外事经费。</t>
  </si>
  <si>
    <t xml:space="preserve"> 2023年保障了全市检察机关年度因公出访外事工作。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</si>
  <si>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</si>
  <si>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</si>
  <si>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</si>
  <si>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</si>
  <si>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</si>
  <si>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</si>
  <si>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</si>
  <si>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</si>
  <si>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</si>
  <si>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保障全市检察机关年度因公出访外事经费。</t>
  </si>
  <si>
    <t>优</t>
  </si>
  <si>
    <t>优，保障了全年两次随团的外事访问</t>
  </si>
  <si>
    <t>时效指标</t>
  </si>
  <si>
    <t>项目启动和完成及时性</t>
  </si>
  <si>
    <t>项目启动和完成及时</t>
  </si>
  <si>
    <t>成本指标（10分）</t>
  </si>
  <si>
    <t>经济成本指标</t>
  </si>
  <si>
    <t>项目总成本</t>
  </si>
  <si>
    <t>≤60.000000万元</t>
  </si>
  <si>
    <t>3.427671万元</t>
  </si>
  <si>
    <t>效
益
指
标
(40分)</t>
  </si>
  <si>
    <t>社会效益指标</t>
  </si>
  <si>
    <t>开阔检察人员视野，增进与各有关国家和地区司法机关的理解和友谊，在学习借鉴其先进司法理念及经验的同时，介绍宣传我国司法制度和法制建设成就；完成在外的案件检察业务工作。</t>
  </si>
  <si>
    <t>优，通过项目实施，起到了开阔检察人员视野，介绍宣传我国司法制度和法制成就等效果。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</si>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</sst>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0" applyNumberFormat="0" applyAlignment="0" applyProtection="0">
      <alignment vertical="center"/>
    </xf>
    <xf numFmtId="0" fontId="18" fillId="5" borderId="31" applyNumberFormat="0" applyAlignment="0" applyProtection="0">
      <alignment vertical="center"/>
    </xf>
    <xf numFmtId="0" fontId="19" fillId="5" borderId="30" applyNumberFormat="0" applyAlignment="0" applyProtection="0">
      <alignment vertical="center"/>
    </xf>
    <xf numFmtId="0" fontId="20" fillId="6" borderId="32" applyNumberFormat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 textRotation="255"/>
    </xf>
    <xf numFmtId="0" fontId="6" fillId="0" borderId="13" xfId="52" applyFont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left" vertical="center" wrapText="1"/>
    </xf>
    <xf numFmtId="0" fontId="3" fillId="0" borderId="17" xfId="52" applyFont="1" applyFill="1" applyBorder="1" applyAlignment="1">
      <alignment horizontal="left" vertical="center" wrapText="1"/>
    </xf>
    <xf numFmtId="0" fontId="6" fillId="0" borderId="18" xfId="52" applyFont="1" applyBorder="1" applyAlignment="1">
      <alignment horizontal="center" vertical="center" wrapText="1"/>
    </xf>
    <xf numFmtId="0" fontId="6" fillId="0" borderId="19" xfId="52" applyFont="1" applyBorder="1" applyAlignment="1">
      <alignment horizontal="center" vertical="center" wrapText="1"/>
    </xf>
    <xf numFmtId="0" fontId="3" fillId="0" borderId="20" xfId="52" applyFont="1" applyFill="1" applyBorder="1" applyAlignment="1">
      <alignment horizontal="left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5" xfId="52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3" fillId="0" borderId="23" xfId="52" applyFont="1" applyBorder="1" applyAlignment="1">
      <alignment horizontal="center" vertical="center" wrapText="1"/>
    </xf>
    <xf numFmtId="0" fontId="3" fillId="0" borderId="24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/>
    </xf>
    <xf numFmtId="0" fontId="4" fillId="0" borderId="25" xfId="52" applyFont="1" applyBorder="1" applyAlignment="1">
      <alignment horizontal="center" vertical="center"/>
    </xf>
    <xf numFmtId="0" fontId="3" fillId="0" borderId="26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0" fontId="3" fillId="0" borderId="5" xfId="52" applyFont="1" applyBorder="1" applyAlignment="1">
      <alignment horizontal="center"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Fill="1" applyBorder="1" applyAlignment="1">
      <alignment horizontal="center" vertical="center"/>
    </xf>
    <xf numFmtId="2" fontId="3" fillId="0" borderId="23" xfId="52" applyNumberFormat="1" applyFont="1" applyBorder="1" applyAlignment="1">
      <alignment horizontal="center" vertical="center"/>
    </xf>
    <xf numFmtId="2" fontId="4" fillId="0" borderId="17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11045" y="1117600"/>
          <a:ext cx="13906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70" workbookViewId="0">
      <selection activeCell="A1" sqref="$A1:$XFD1"/>
    </sheetView>
  </sheetViews>
  <sheetFormatPr defaultColWidth="9" defaultRowHeight="13.5"/>
  <cols>
    <col min="1" max="1" width="7.55752212389381" style="1" customWidth="1"/>
    <col min="2" max="2" width="9.64601769911504" style="1" customWidth="1"/>
    <col min="3" max="3" width="10.5575221238938" style="1" customWidth="1"/>
    <col min="4" max="4" width="19.646017699115" style="1" customWidth="1"/>
    <col min="5" max="5" width="16.1858407079646" style="1" customWidth="1"/>
    <col min="6" max="6" width="20.2654867256637" style="1" customWidth="1"/>
    <col min="7" max="7" width="16.4513274336283" style="1" customWidth="1"/>
    <col min="8" max="9" width="10.353982300885" style="1" customWidth="1"/>
    <col min="10" max="10" width="16.646017699115" style="1" customWidth="1"/>
    <col min="11" max="11" width="10.4424778761062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58762009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62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175.275</v>
      </c>
      <c r="F7" s="17">
        <f>SUM(F8:F10)</f>
        <v>60</v>
      </c>
      <c r="G7" s="17">
        <f>SUM(G8:G10)</f>
        <v>3.427671</v>
      </c>
      <c r="H7" s="18">
        <f>SUM(H8:H10)</f>
        <v>10</v>
      </c>
      <c r="I7" s="63">
        <f>G7/F7</f>
        <v>0.05712785</v>
      </c>
      <c r="J7" s="64">
        <f>G7/F7*H7</f>
        <v>0.5712785</v>
      </c>
    </row>
    <row r="8" ht="18.5" customHeight="1" spans="1:10">
      <c r="A8" s="15"/>
      <c r="B8" s="15"/>
      <c r="C8" s="15"/>
      <c r="D8" s="19" t="s">
        <v>19</v>
      </c>
      <c r="E8" s="17">
        <v>175.275</v>
      </c>
      <c r="F8" s="17">
        <v>60</v>
      </c>
      <c r="G8" s="20">
        <v>3.427671</v>
      </c>
      <c r="H8" s="18">
        <v>10</v>
      </c>
      <c r="I8" s="63">
        <f>G8/F8</f>
        <v>0.05712785</v>
      </c>
      <c r="J8" s="64">
        <f>G8/F8*H8</f>
        <v>0.5712785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3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2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5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9" t="s">
        <v>27</v>
      </c>
      <c r="H12" s="29"/>
      <c r="I12" s="29"/>
      <c r="J12" s="29"/>
    </row>
    <row r="13" ht="31.5" spans="1:10">
      <c r="A13" s="30" t="s">
        <v>28</v>
      </c>
      <c r="B13" s="31" t="s">
        <v>29</v>
      </c>
      <c r="C13" s="32" t="s">
        <v>30</v>
      </c>
      <c r="D13" s="33" t="s">
        <v>31</v>
      </c>
      <c r="E13" s="34"/>
      <c r="F13" s="32" t="s">
        <v>32</v>
      </c>
      <c r="G13" s="35" t="s">
        <v>33</v>
      </c>
      <c r="H13" s="35" t="s">
        <v>15</v>
      </c>
      <c r="I13" s="35" t="s">
        <v>17</v>
      </c>
      <c r="J13" s="35" t="s">
        <v>34</v>
      </c>
    </row>
    <row r="14" ht="60" customHeight="1" spans="1:10">
      <c r="A14" s="36"/>
      <c r="B14" s="37" t="s">
        <v>35</v>
      </c>
      <c r="C14" s="38" t="s">
        <v>36</v>
      </c>
      <c r="D14" s="39" t="s">
        <v>37</v>
      </c>
      <c r="E14" s="39"/>
      <c r="F14" s="4" t="s">
        <v>38</v>
      </c>
      <c r="G14" s="40" t="s">
        <v>39</v>
      </c>
      <c r="H14" s="35">
        <v>20</v>
      </c>
      <c r="I14" s="66">
        <v>20</v>
      </c>
      <c r="J14" s="35"/>
    </row>
    <row r="15" ht="38" customHeight="1" spans="1:10">
      <c r="A15" s="36"/>
      <c r="B15" s="41"/>
      <c r="C15" s="42" t="s">
        <v>40</v>
      </c>
      <c r="D15" s="43" t="s">
        <v>41</v>
      </c>
      <c r="E15" s="44"/>
      <c r="F15" s="4" t="s">
        <v>38</v>
      </c>
      <c r="G15" s="35" t="s">
        <v>42</v>
      </c>
      <c r="H15" s="35">
        <v>20</v>
      </c>
      <c r="I15" s="66">
        <v>20</v>
      </c>
      <c r="J15" s="35"/>
    </row>
    <row r="16" ht="31.5" spans="1:10">
      <c r="A16" s="36"/>
      <c r="B16" s="45" t="s">
        <v>43</v>
      </c>
      <c r="C16" s="46" t="s">
        <v>44</v>
      </c>
      <c r="D16" s="47" t="s">
        <v>45</v>
      </c>
      <c r="E16" s="48"/>
      <c r="F16" s="49" t="s">
        <v>46</v>
      </c>
      <c r="G16" s="50" t="s">
        <v>47</v>
      </c>
      <c r="H16" s="40">
        <v>10</v>
      </c>
      <c r="I16" s="66">
        <v>10</v>
      </c>
      <c r="J16" s="35"/>
    </row>
    <row r="17" ht="97" customHeight="1" spans="1:10">
      <c r="A17" s="36"/>
      <c r="B17" s="51" t="s">
        <v>48</v>
      </c>
      <c r="C17" s="51" t="s">
        <v>49</v>
      </c>
      <c r="D17" s="52" t="s">
        <v>50</v>
      </c>
      <c r="E17" s="53"/>
      <c r="F17" s="4" t="s">
        <v>38</v>
      </c>
      <c r="G17" s="54" t="s">
        <v>51</v>
      </c>
      <c r="H17" s="55">
        <v>40</v>
      </c>
      <c r="I17" s="67">
        <v>40</v>
      </c>
      <c r="J17" s="54"/>
    </row>
    <row r="18" ht="19.5" customHeight="1" spans="1:10">
      <c r="A18" s="56" t="s">
        <v>52</v>
      </c>
      <c r="B18" s="57"/>
      <c r="C18" s="57"/>
      <c r="D18" s="57"/>
      <c r="E18" s="57"/>
      <c r="F18" s="57"/>
      <c r="G18" s="57"/>
      <c r="H18" s="58">
        <f>SUM(H14:H17)+H7</f>
        <v>100</v>
      </c>
      <c r="I18" s="68">
        <f>J7+SUM(I14:I17)</f>
        <v>90.5712785</v>
      </c>
      <c r="J18" s="69"/>
    </row>
    <row r="19" ht="15" customHeight="1" spans="1:10">
      <c r="A19" s="59" t="s">
        <v>53</v>
      </c>
      <c r="B19" s="59"/>
      <c r="C19" s="59"/>
      <c r="D19" s="59"/>
      <c r="E19" s="59"/>
      <c r="F19" s="59"/>
      <c r="G19" s="59"/>
      <c r="H19" s="59"/>
      <c r="I19" s="59"/>
      <c r="J19" s="59"/>
    </row>
    <row r="20" ht="81" customHeight="1" spans="1:10">
      <c r="A20" s="60" t="s">
        <v>54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>
      <c r="A21" s="61" t="s">
        <v>55</v>
      </c>
      <c r="B21" s="61"/>
      <c r="C21" s="61"/>
      <c r="D21" s="61"/>
      <c r="E21" s="61"/>
      <c r="F21" s="61"/>
      <c r="G21" s="61"/>
      <c r="H21" s="61"/>
      <c r="I21" s="61"/>
      <c r="J21" s="61"/>
    </row>
    <row r="22" spans="1:10">
      <c r="A22" s="61" t="s">
        <v>56</v>
      </c>
      <c r="B22" s="61"/>
      <c r="C22" s="61"/>
      <c r="D22" s="61"/>
      <c r="E22" s="61"/>
      <c r="F22" s="61"/>
      <c r="G22" s="61"/>
      <c r="H22" s="61"/>
      <c r="I22" s="61"/>
      <c r="J22" s="61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A18:G18"/>
    <mergeCell ref="I18:J18"/>
    <mergeCell ref="A19:J19"/>
    <mergeCell ref="A20:J20"/>
    <mergeCell ref="A21:J21"/>
    <mergeCell ref="A22:J22"/>
    <mergeCell ref="A11:A12"/>
    <mergeCell ref="A13:A17"/>
    <mergeCell ref="B14:B1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1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2019-03-30T01:58:00Z</dcterms:created>
  <cp:lastPrinted>2021-03-07T13:57:00Z</cp:lastPrinted>
  <dcterms:modified xsi:type="dcterms:W3CDTF">2024-05-09T15:03:48Z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9F094B40EBFE497D8B058D473B582608_13</vt:lpwstr>
  </property>
</Properties>
</file>