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2023年项目支出绩效自评表 " sheetId="4" r:id="rId1"/>
  </sheets>
  <definedNames>
    <definedName name="_xlnm.Print_Area" localSheetId="0">'2023年项目支出绩效自评表 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<sst xmlns="http://schemas.openxmlformats.org/spreadsheetml/2006/main" count="68" uniqueCount="60">
  <si>
    <t>项目支出绩效自评表</t>
  </si>
  <si>
    <t>（2023年度）</t>
  </si>
  <si>
    <t>项目名称</t>
  </si>
  <si>
    <t>派驻纪检工作经费</t>
  </si>
  <si>
    <t>主管部门</t>
  </si>
  <si>
    <t>北京市人民检察院</t>
  </si>
  <si>
    <t>实施单位</t>
  </si>
  <si>
    <t>北京市人民检察院(本级)</t>
  </si>
  <si>
    <t>项目负责人</t>
  </si>
  <si>
    <t>吴琼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</si>
  <si>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</si>
  <si>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</si>
  <si>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</si>
  <si>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</si>
  <si>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</si>
  <si>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</si>
  <si>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</si>
  <si>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</si>
  <si>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</si>
  <si>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</si>
  <si>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</si>
  <si>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</si>
  <si>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</si>
  <si>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</si>
  <si>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</si>
  <si>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</si>
  <si>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根据《北京市纪委派驻机构纪检专项工作经费管理办法》（京财党政群2015[2113]号）的有关规定，申请差旅费、查证费、集中办案交通费等工作经费，以保障纪委派驻机构2023年纪检相关工作的顺利进行，协助单位加强党风廉政建设。</t>
  </si>
  <si>
    <t xml:space="preserve"> 2023年，有效保障了纪检相关工作开展，在协助单位加强党风廉政建设方面取得了良好效果。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</si>
  <si>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</si>
  <si>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</si>
  <si>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</si>
  <si>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</si>
  <si>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</si>
  <si>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</si>
  <si>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</si>
  <si>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</si>
  <si>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质量指标</t>
  </si>
  <si>
    <t>根据2023年工作实际开展会议调研、宣讲培训、审查调查等工作。</t>
  </si>
  <si>
    <t>优</t>
  </si>
  <si>
    <t>按照2023年度工作要点及任务分工开展了会议调研、教育培训、审查调查等工作。</t>
  </si>
  <si>
    <t>确保问题线索及时处置，信访举报及时办理。</t>
  </si>
  <si>
    <t>及时规范处置问题线索、办理信访举报。</t>
  </si>
  <si>
    <t>时效指标</t>
  </si>
  <si>
    <t>项目启动和完成及时性</t>
  </si>
  <si>
    <t>及时启动项目，推动任务进展。</t>
  </si>
  <si>
    <t>成本指标（10分）</t>
  </si>
  <si>
    <t>经济成本指标</t>
  </si>
  <si>
    <t>项目总成本</t>
  </si>
  <si>
    <t>≤43.000000万元</t>
  </si>
  <si>
    <t>22.91648万元</t>
  </si>
  <si>
    <t>经费使用严格按照《北京市纪委派驻机构纪检专项工作经费管理办法》（京财党政群2015[2113]号）的有关规定执行。</t>
  </si>
  <si>
    <t>严格按照《北京市纪委派驻机构纪检专项工作经费管理办法》规定使用经费。</t>
  </si>
  <si>
    <t>效
益
指
标
(40分)</t>
  </si>
  <si>
    <t>社会效益指标</t>
  </si>
  <si>
    <t>维护党的章程，监督、检查所属党组织、党员领导干部贯彻执行党的路线、方针、政策、决议和国家法律、法规的状况，协助单位加强党风廉政建设。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</si>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</sst>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9" applyNumberFormat="0" applyFill="0" applyAlignment="0" applyProtection="0">
      <alignment vertical="center"/>
    </xf>
    <xf numFmtId="0" fontId="15" fillId="0" borderId="29" applyNumberFormat="0" applyFill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31" applyNumberFormat="0" applyAlignment="0" applyProtection="0">
      <alignment vertical="center"/>
    </xf>
    <xf numFmtId="0" fontId="18" fillId="4" borderId="32" applyNumberFormat="0" applyAlignment="0" applyProtection="0">
      <alignment vertical="center"/>
    </xf>
    <xf numFmtId="0" fontId="19" fillId="4" borderId="31" applyNumberFormat="0" applyAlignment="0" applyProtection="0">
      <alignment vertical="center"/>
    </xf>
    <xf numFmtId="0" fontId="20" fillId="5" borderId="33" applyNumberFormat="0" applyAlignment="0" applyProtection="0">
      <alignment vertical="center"/>
    </xf>
    <xf numFmtId="0" fontId="21" fillId="0" borderId="34" applyNumberFormat="0" applyFill="0" applyAlignment="0" applyProtection="0">
      <alignment vertical="center"/>
    </xf>
    <xf numFmtId="0" fontId="22" fillId="0" borderId="3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/>
  </cellStyleXfs>
  <cellXfs count="70">
    <xf numFmtId="0" fontId="0" fillId="0" borderId="0" xfId="0">
      <alignment vertical="center"/>
    </xf>
    <xf numFmtId="0" fontId="0" fillId="0" borderId="0" xfId="52">
      <alignment vertical="center"/>
    </xf>
    <xf numFmtId="0" fontId="1" fillId="0" borderId="0" xfId="52" applyFont="1" applyAlignment="1">
      <alignment horizontal="center" vertical="center" wrapText="1"/>
    </xf>
    <xf numFmtId="0" fontId="2" fillId="0" borderId="0" xfId="52" applyFont="1" applyBorder="1" applyAlignment="1">
      <alignment horizontal="center" vertical="center" wrapText="1"/>
    </xf>
    <xf numFmtId="0" fontId="3" fillId="0" borderId="1" xfId="52" applyFont="1" applyBorder="1" applyAlignment="1">
      <alignment horizontal="center" vertical="center"/>
    </xf>
    <xf numFmtId="0" fontId="3" fillId="0" borderId="1" xfId="52" applyFont="1" applyBorder="1" applyAlignment="1">
      <alignment horizontal="left" vertical="center"/>
    </xf>
    <xf numFmtId="0" fontId="3" fillId="0" borderId="1" xfId="52" applyFont="1" applyBorder="1" applyAlignment="1">
      <alignment horizontal="justify" vertical="center" wrapText="1"/>
    </xf>
    <xf numFmtId="0" fontId="0" fillId="0" borderId="1" xfId="52" applyFont="1" applyBorder="1" applyAlignment="1">
      <alignment horizontal="center" vertical="center"/>
    </xf>
    <xf numFmtId="0" fontId="0" fillId="0" borderId="1" xfId="52" applyBorder="1" applyAlignment="1">
      <alignment horizontal="center" vertical="center"/>
    </xf>
    <xf numFmtId="0" fontId="0" fillId="0" borderId="2" xfId="52" applyBorder="1" applyAlignment="1">
      <alignment horizontal="left" vertical="center"/>
    </xf>
    <xf numFmtId="0" fontId="0" fillId="0" borderId="3" xfId="52" applyBorder="1" applyAlignment="1">
      <alignment horizontal="left" vertical="center"/>
    </xf>
    <xf numFmtId="0" fontId="0" fillId="0" borderId="4" xfId="52" applyBorder="1" applyAlignment="1">
      <alignment horizontal="left" vertical="center"/>
    </xf>
    <xf numFmtId="0" fontId="0" fillId="0" borderId="1" xfId="52" applyBorder="1" applyAlignment="1">
      <alignment horizontal="left" vertical="center"/>
    </xf>
    <xf numFmtId="0" fontId="3" fillId="0" borderId="5" xfId="52" applyFont="1" applyFill="1" applyBorder="1" applyAlignment="1">
      <alignment horizontal="center" vertical="center" wrapText="1"/>
    </xf>
    <xf numFmtId="0" fontId="4" fillId="0" borderId="5" xfId="52" applyFont="1" applyFill="1" applyBorder="1" applyAlignment="1">
      <alignment horizontal="center" vertical="center"/>
    </xf>
    <xf numFmtId="0" fontId="3" fillId="0" borderId="6" xfId="52" applyFont="1" applyFill="1" applyBorder="1" applyAlignment="1">
      <alignment horizontal="center" vertical="center" wrapText="1"/>
    </xf>
    <xf numFmtId="0" fontId="3" fillId="0" borderId="6" xfId="52" applyFont="1" applyFill="1" applyBorder="1" applyAlignment="1">
      <alignment horizontal="justify" vertical="center"/>
    </xf>
    <xf numFmtId="176" fontId="3" fillId="0" borderId="6" xfId="49" applyNumberFormat="1" applyFont="1" applyFill="1" applyBorder="1" applyAlignment="1">
      <alignment horizontal="left" vertical="center"/>
    </xf>
    <xf numFmtId="43" fontId="3" fillId="0" borderId="6" xfId="49" applyNumberFormat="1" applyFont="1" applyFill="1" applyBorder="1" applyAlignment="1">
      <alignment horizontal="left" vertical="center"/>
    </xf>
    <xf numFmtId="0" fontId="3" fillId="0" borderId="6" xfId="52" applyFont="1" applyFill="1" applyBorder="1" applyAlignment="1">
      <alignment horizontal="left" vertical="center"/>
    </xf>
    <xf numFmtId="177" fontId="5" fillId="0" borderId="1" xfId="0" applyNumberFormat="1" applyFont="1" applyFill="1" applyBorder="1" applyAlignment="1" applyProtection="1">
      <alignment horizontal="right" vertical="center"/>
    </xf>
    <xf numFmtId="0" fontId="3" fillId="0" borderId="7" xfId="52" applyFont="1" applyFill="1" applyBorder="1" applyAlignment="1">
      <alignment horizontal="center" vertical="center" textRotation="255"/>
    </xf>
    <xf numFmtId="0" fontId="3" fillId="0" borderId="8" xfId="52" applyFont="1" applyFill="1" applyBorder="1" applyAlignment="1">
      <alignment horizontal="center" vertical="center" wrapText="1"/>
    </xf>
    <xf numFmtId="0" fontId="3" fillId="0" borderId="9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43" fontId="3" fillId="0" borderId="8" xfId="49" applyNumberFormat="1" applyFont="1" applyFill="1" applyBorder="1" applyAlignment="1">
      <alignment horizontal="center" vertical="center"/>
    </xf>
    <xf numFmtId="43" fontId="3" fillId="0" borderId="9" xfId="49" applyNumberFormat="1" applyFont="1" applyFill="1" applyBorder="1" applyAlignment="1">
      <alignment horizontal="center" vertical="center"/>
    </xf>
    <xf numFmtId="0" fontId="3" fillId="0" borderId="5" xfId="52" applyFont="1" applyFill="1" applyBorder="1" applyAlignment="1">
      <alignment horizontal="center" vertical="center" textRotation="255"/>
    </xf>
    <xf numFmtId="0" fontId="3" fillId="0" borderId="6" xfId="52" applyFont="1" applyFill="1" applyBorder="1" applyAlignment="1">
      <alignment horizontal="left" vertical="center" wrapText="1"/>
    </xf>
    <xf numFmtId="0" fontId="3" fillId="0" borderId="11" xfId="52" applyFont="1" applyFill="1" applyBorder="1" applyAlignment="1">
      <alignment horizontal="center" vertical="center" textRotation="255"/>
    </xf>
    <xf numFmtId="0" fontId="3" fillId="0" borderId="12" xfId="52" applyFont="1" applyFill="1" applyBorder="1" applyAlignment="1">
      <alignment horizontal="center" vertical="center" wrapText="1"/>
    </xf>
    <xf numFmtId="0" fontId="3" fillId="0" borderId="6" xfId="52" applyFont="1" applyFill="1" applyBorder="1" applyAlignment="1">
      <alignment horizontal="center" vertical="center"/>
    </xf>
    <xf numFmtId="0" fontId="3" fillId="0" borderId="8" xfId="52" applyFont="1" applyFill="1" applyBorder="1" applyAlignment="1">
      <alignment horizontal="center" vertical="center"/>
    </xf>
    <xf numFmtId="0" fontId="3" fillId="0" borderId="10" xfId="52" applyFont="1" applyFill="1" applyBorder="1" applyAlignment="1">
      <alignment horizontal="center" vertical="center"/>
    </xf>
    <xf numFmtId="0" fontId="3" fillId="0" borderId="13" xfId="52" applyFont="1" applyFill="1" applyBorder="1" applyAlignment="1">
      <alignment horizontal="center" vertical="center" textRotation="255"/>
    </xf>
    <xf numFmtId="0" fontId="6" fillId="0" borderId="14" xfId="52" applyFont="1" applyFill="1" applyBorder="1" applyAlignment="1">
      <alignment horizontal="center" vertical="center" wrapText="1"/>
    </xf>
    <xf numFmtId="0" fontId="6" fillId="0" borderId="15" xfId="5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1" xfId="52" applyFont="1" applyFill="1" applyBorder="1" applyAlignment="1">
      <alignment horizontal="center" vertical="center"/>
    </xf>
    <xf numFmtId="0" fontId="3" fillId="0" borderId="10" xfId="52" applyFont="1" applyFill="1" applyBorder="1" applyAlignment="1">
      <alignment horizontal="left" vertical="center" wrapText="1"/>
    </xf>
    <xf numFmtId="0" fontId="6" fillId="0" borderId="16" xfId="52" applyFont="1" applyFill="1" applyBorder="1" applyAlignment="1">
      <alignment horizontal="center" vertical="center" wrapText="1"/>
    </xf>
    <xf numFmtId="0" fontId="6" fillId="0" borderId="17" xfId="5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6" fillId="0" borderId="20" xfId="52" applyFont="1" applyFill="1" applyBorder="1" applyAlignment="1">
      <alignment horizontal="center" vertical="center" wrapText="1"/>
    </xf>
    <xf numFmtId="0" fontId="6" fillId="0" borderId="7" xfId="52" applyFont="1" applyFill="1" applyBorder="1" applyAlignment="1">
      <alignment horizontal="center" vertical="center" wrapText="1"/>
    </xf>
    <xf numFmtId="0" fontId="3" fillId="0" borderId="21" xfId="52" applyFont="1" applyFill="1" applyBorder="1" applyAlignment="1">
      <alignment horizontal="left" vertical="center" wrapText="1"/>
    </xf>
    <xf numFmtId="0" fontId="3" fillId="0" borderId="22" xfId="52" applyFont="1" applyFill="1" applyBorder="1" applyAlignment="1">
      <alignment horizontal="left" vertical="center" wrapText="1"/>
    </xf>
    <xf numFmtId="0" fontId="3" fillId="0" borderId="5" xfId="52" applyFont="1" applyFill="1" applyBorder="1" applyAlignment="1">
      <alignment horizontal="center" vertical="center"/>
    </xf>
    <xf numFmtId="0" fontId="6" fillId="0" borderId="11" xfId="52" applyFont="1" applyFill="1" applyBorder="1" applyAlignment="1">
      <alignment horizontal="center" vertical="center" wrapText="1"/>
    </xf>
    <xf numFmtId="0" fontId="6" fillId="0" borderId="23" xfId="52" applyFont="1" applyFill="1" applyBorder="1" applyAlignment="1">
      <alignment horizontal="center" vertical="center" wrapText="1"/>
    </xf>
    <xf numFmtId="0" fontId="3" fillId="0" borderId="18" xfId="52" applyFont="1" applyFill="1" applyBorder="1" applyAlignment="1">
      <alignment horizontal="left" vertical="center" wrapText="1"/>
    </xf>
    <xf numFmtId="0" fontId="3" fillId="0" borderId="24" xfId="52" applyFont="1" applyFill="1" applyBorder="1" applyAlignment="1">
      <alignment horizontal="left" vertical="center" wrapText="1"/>
    </xf>
    <xf numFmtId="0" fontId="6" fillId="0" borderId="13" xfId="52" applyFont="1" applyFill="1" applyBorder="1" applyAlignment="1">
      <alignment horizontal="center" vertical="center" wrapText="1"/>
    </xf>
    <xf numFmtId="0" fontId="3" fillId="0" borderId="25" xfId="52" applyFont="1" applyFill="1" applyBorder="1" applyAlignment="1">
      <alignment horizontal="center" vertical="center" textRotation="255"/>
    </xf>
    <xf numFmtId="0" fontId="6" fillId="0" borderId="1" xfId="5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4" fillId="0" borderId="21" xfId="52" applyFont="1" applyFill="1" applyBorder="1" applyAlignment="1">
      <alignment horizontal="center" vertical="center"/>
    </xf>
    <xf numFmtId="0" fontId="4" fillId="0" borderId="27" xfId="52" applyFont="1" applyFill="1" applyBorder="1" applyAlignment="1">
      <alignment horizontal="center" vertical="center"/>
    </xf>
    <xf numFmtId="0" fontId="3" fillId="0" borderId="25" xfId="52" applyFont="1" applyFill="1" applyBorder="1" applyAlignment="1">
      <alignment horizontal="center" vertical="center"/>
    </xf>
    <xf numFmtId="0" fontId="8" fillId="0" borderId="0" xfId="52" applyFont="1" applyBorder="1" applyAlignment="1">
      <alignment horizontal="left" vertical="center"/>
    </xf>
    <xf numFmtId="0" fontId="8" fillId="0" borderId="0" xfId="52" applyFont="1" applyAlignment="1">
      <alignment horizontal="left" vertical="center" wrapText="1"/>
    </xf>
    <xf numFmtId="0" fontId="8" fillId="0" borderId="0" xfId="52" applyFont="1" applyAlignment="1">
      <alignment vertical="center"/>
    </xf>
    <xf numFmtId="10" fontId="3" fillId="0" borderId="6" xfId="51" applyNumberFormat="1" applyFont="1" applyFill="1" applyBorder="1" applyAlignment="1">
      <alignment horizontal="center" vertical="center"/>
    </xf>
    <xf numFmtId="2" fontId="3" fillId="0" borderId="6" xfId="1" applyNumberFormat="1" applyFont="1" applyFill="1" applyBorder="1" applyAlignment="1">
      <alignment horizontal="center" vertical="center" wrapText="1"/>
    </xf>
    <xf numFmtId="43" fontId="3" fillId="0" borderId="10" xfId="49" applyNumberFormat="1" applyFont="1" applyFill="1" applyBorder="1" applyAlignment="1">
      <alignment horizontal="center" vertical="center"/>
    </xf>
    <xf numFmtId="2" fontId="3" fillId="0" borderId="6" xfId="52" applyNumberFormat="1" applyFont="1" applyFill="1" applyBorder="1" applyAlignment="1">
      <alignment horizontal="center" vertical="center"/>
    </xf>
    <xf numFmtId="2" fontId="4" fillId="0" borderId="22" xfId="1" applyNumberFormat="1" applyFont="1" applyFill="1" applyBorder="1" applyAlignment="1">
      <alignment horizontal="center" vertical="center"/>
    </xf>
    <xf numFmtId="2" fontId="4" fillId="0" borderId="6" xfId="1" applyNumberFormat="1" applyFont="1" applyFill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常规 5" xfId="50"/>
    <cellStyle name="百分比 2" xfId="51"/>
    <cellStyle name="常规 3" xfId="52"/>
    <cellStyle name="常规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57705" y="1123950"/>
          <a:ext cx="135318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Normal="70" workbookViewId="0">
      <selection activeCell="A1" sqref="$A1:$XFD1"/>
    </sheetView>
  </sheetViews>
  <sheetFormatPr defaultColWidth="9" defaultRowHeight="14"/>
  <cols>
    <col min="1" max="1" width="7.55454545454545" style="1" customWidth="1"/>
    <col min="2" max="2" width="9.64545454545454" style="1" customWidth="1"/>
    <col min="3" max="3" width="10.5545454545455" style="1" customWidth="1"/>
    <col min="4" max="4" width="19.6454545454545" style="1" customWidth="1"/>
    <col min="5" max="5" width="16.1818181818182" style="1" customWidth="1"/>
    <col min="6" max="6" width="20.2636363636364" style="1" customWidth="1"/>
    <col min="7" max="7" width="26.6272727272727" style="1" customWidth="1"/>
    <col min="8" max="9" width="10.3545454545455" style="1" customWidth="1"/>
    <col min="10" max="10" width="16.6454545454545" style="1" customWidth="1"/>
    <col min="11" max="11" width="10.4454545454545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58763123</v>
      </c>
      <c r="I5" s="12"/>
      <c r="J5" s="12"/>
    </row>
    <row r="6" ht="37.5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48" t="s">
        <v>17</v>
      </c>
    </row>
    <row r="7" ht="18.5" customHeight="1" spans="1:10">
      <c r="A7" s="15"/>
      <c r="B7" s="15"/>
      <c r="C7" s="15"/>
      <c r="D7" s="16" t="s">
        <v>18</v>
      </c>
      <c r="E7" s="17">
        <f>SUM(E8:E10)</f>
        <v>43</v>
      </c>
      <c r="F7" s="17">
        <f>SUM(F8:F10)</f>
        <v>43</v>
      </c>
      <c r="G7" s="17">
        <f>SUM(G8:G10)</f>
        <v>22.91648</v>
      </c>
      <c r="H7" s="18">
        <f>SUM(H8:H10)</f>
        <v>10</v>
      </c>
      <c r="I7" s="64">
        <f>G7/F7</f>
        <v>0.532941395348837</v>
      </c>
      <c r="J7" s="65">
        <f>G7/F7*H7</f>
        <v>5.32941395348837</v>
      </c>
    </row>
    <row r="8" ht="18.5" customHeight="1" spans="1:10">
      <c r="A8" s="15"/>
      <c r="B8" s="15"/>
      <c r="C8" s="15"/>
      <c r="D8" s="19" t="s">
        <v>19</v>
      </c>
      <c r="E8" s="17">
        <v>43</v>
      </c>
      <c r="F8" s="17">
        <v>43</v>
      </c>
      <c r="G8" s="20">
        <v>22.91648</v>
      </c>
      <c r="H8" s="18">
        <v>10</v>
      </c>
      <c r="I8" s="64">
        <f>G8/F8</f>
        <v>0.532941395348837</v>
      </c>
      <c r="J8" s="65">
        <f>G8/F8*H8</f>
        <v>5.32941395348837</v>
      </c>
    </row>
    <row r="9" ht="18.5" customHeight="1" spans="1:10">
      <c r="A9" s="15"/>
      <c r="B9" s="15"/>
      <c r="C9" s="15"/>
      <c r="D9" s="19" t="s">
        <v>20</v>
      </c>
      <c r="E9" s="17"/>
      <c r="F9" s="17"/>
      <c r="G9" s="17"/>
      <c r="H9" s="15">
        <v>0</v>
      </c>
      <c r="I9" s="64"/>
      <c r="J9" s="15"/>
    </row>
    <row r="10" ht="18.5" customHeight="1" spans="1:10">
      <c r="A10" s="15"/>
      <c r="B10" s="15"/>
      <c r="C10" s="15"/>
      <c r="D10" s="19" t="s">
        <v>21</v>
      </c>
      <c r="E10" s="17"/>
      <c r="F10" s="17"/>
      <c r="G10" s="17"/>
      <c r="H10" s="15">
        <v>0</v>
      </c>
      <c r="I10" s="31"/>
      <c r="J10" s="15" t="s">
        <v>22</v>
      </c>
    </row>
    <row r="11" ht="17.5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66"/>
    </row>
    <row r="12" ht="81.5" customHeight="1" spans="1:10">
      <c r="A12" s="27"/>
      <c r="B12" s="28" t="s">
        <v>26</v>
      </c>
      <c r="C12" s="28"/>
      <c r="D12" s="28"/>
      <c r="E12" s="28"/>
      <c r="F12" s="28"/>
      <c r="G12" s="28" t="s">
        <v>27</v>
      </c>
      <c r="H12" s="28"/>
      <c r="I12" s="28"/>
      <c r="J12" s="28"/>
    </row>
    <row r="13" ht="30" spans="1:10">
      <c r="A13" s="29" t="s">
        <v>28</v>
      </c>
      <c r="B13" s="30" t="s">
        <v>29</v>
      </c>
      <c r="C13" s="31" t="s">
        <v>30</v>
      </c>
      <c r="D13" s="32" t="s">
        <v>31</v>
      </c>
      <c r="E13" s="33"/>
      <c r="F13" s="31" t="s">
        <v>32</v>
      </c>
      <c r="G13" s="15" t="s">
        <v>33</v>
      </c>
      <c r="H13" s="15" t="s">
        <v>15</v>
      </c>
      <c r="I13" s="15" t="s">
        <v>17</v>
      </c>
      <c r="J13" s="15" t="s">
        <v>34</v>
      </c>
    </row>
    <row r="14" ht="101" customHeight="1" spans="1:10">
      <c r="A14" s="34"/>
      <c r="B14" s="35" t="s">
        <v>35</v>
      </c>
      <c r="C14" s="36" t="s">
        <v>36</v>
      </c>
      <c r="D14" s="37" t="s">
        <v>37</v>
      </c>
      <c r="E14" s="37"/>
      <c r="F14" s="38" t="s">
        <v>38</v>
      </c>
      <c r="G14" s="39" t="s">
        <v>39</v>
      </c>
      <c r="H14" s="15">
        <v>15</v>
      </c>
      <c r="I14" s="67">
        <v>15</v>
      </c>
      <c r="J14" s="15"/>
    </row>
    <row r="15" ht="80" customHeight="1" spans="1:10">
      <c r="A15" s="34"/>
      <c r="B15" s="40"/>
      <c r="C15" s="41"/>
      <c r="D15" s="42" t="s">
        <v>40</v>
      </c>
      <c r="E15" s="43"/>
      <c r="F15" s="38" t="s">
        <v>38</v>
      </c>
      <c r="G15" s="39" t="s">
        <v>41</v>
      </c>
      <c r="H15" s="15">
        <v>15</v>
      </c>
      <c r="I15" s="67">
        <v>15</v>
      </c>
      <c r="J15" s="15"/>
    </row>
    <row r="16" ht="35" customHeight="1" spans="1:10">
      <c r="A16" s="34"/>
      <c r="B16" s="44"/>
      <c r="C16" s="45" t="s">
        <v>42</v>
      </c>
      <c r="D16" s="46" t="s">
        <v>43</v>
      </c>
      <c r="E16" s="47"/>
      <c r="F16" s="48" t="s">
        <v>38</v>
      </c>
      <c r="G16" s="28" t="s">
        <v>44</v>
      </c>
      <c r="H16" s="15">
        <v>10</v>
      </c>
      <c r="I16" s="67">
        <v>10</v>
      </c>
      <c r="J16" s="15"/>
    </row>
    <row r="17" ht="30" spans="1:10">
      <c r="A17" s="34"/>
      <c r="B17" s="49" t="s">
        <v>45</v>
      </c>
      <c r="C17" s="50" t="s">
        <v>46</v>
      </c>
      <c r="D17" s="51" t="s">
        <v>47</v>
      </c>
      <c r="E17" s="52"/>
      <c r="F17" s="48" t="s">
        <v>48</v>
      </c>
      <c r="G17" s="28" t="s">
        <v>49</v>
      </c>
      <c r="H17" s="24">
        <v>5</v>
      </c>
      <c r="I17" s="67">
        <v>5</v>
      </c>
      <c r="J17" s="15"/>
    </row>
    <row r="18" ht="60" spans="1:10">
      <c r="A18" s="34"/>
      <c r="B18" s="53"/>
      <c r="C18" s="50" t="s">
        <v>46</v>
      </c>
      <c r="D18" s="51" t="s">
        <v>50</v>
      </c>
      <c r="E18" s="52"/>
      <c r="F18" s="48" t="s">
        <v>38</v>
      </c>
      <c r="G18" s="28" t="s">
        <v>51</v>
      </c>
      <c r="H18" s="24">
        <v>5</v>
      </c>
      <c r="I18" s="67">
        <v>5</v>
      </c>
      <c r="J18" s="15"/>
    </row>
    <row r="19" ht="90" spans="1:10">
      <c r="A19" s="54"/>
      <c r="B19" s="55" t="s">
        <v>52</v>
      </c>
      <c r="C19" s="55" t="s">
        <v>53</v>
      </c>
      <c r="D19" s="56" t="s">
        <v>54</v>
      </c>
      <c r="E19" s="57"/>
      <c r="F19" s="48" t="s">
        <v>38</v>
      </c>
      <c r="G19" s="28" t="s">
        <v>54</v>
      </c>
      <c r="H19" s="24">
        <v>40</v>
      </c>
      <c r="I19" s="67">
        <v>40</v>
      </c>
      <c r="J19" s="15"/>
    </row>
    <row r="20" ht="19.5" customHeight="1" spans="1:10">
      <c r="A20" s="58" t="s">
        <v>55</v>
      </c>
      <c r="B20" s="59"/>
      <c r="C20" s="59"/>
      <c r="D20" s="59"/>
      <c r="E20" s="59"/>
      <c r="F20" s="59"/>
      <c r="G20" s="59"/>
      <c r="H20" s="60">
        <f>SUM(H14:H19)+H7</f>
        <v>100</v>
      </c>
      <c r="I20" s="68">
        <f>J7+SUM(I14:I19)</f>
        <v>95.3294139534884</v>
      </c>
      <c r="J20" s="69"/>
    </row>
    <row r="21" ht="15" customHeight="1" spans="1:10">
      <c r="A21" s="61" t="s">
        <v>56</v>
      </c>
      <c r="B21" s="61"/>
      <c r="C21" s="61"/>
      <c r="D21" s="61"/>
      <c r="E21" s="61"/>
      <c r="F21" s="61"/>
      <c r="G21" s="61"/>
      <c r="H21" s="61"/>
      <c r="I21" s="61"/>
      <c r="J21" s="61"/>
    </row>
    <row r="22" ht="81" customHeight="1" spans="1:10">
      <c r="A22" s="62" t="s">
        <v>57</v>
      </c>
      <c r="B22" s="62"/>
      <c r="C22" s="62"/>
      <c r="D22" s="62"/>
      <c r="E22" s="62"/>
      <c r="F22" s="62"/>
      <c r="G22" s="62"/>
      <c r="H22" s="62"/>
      <c r="I22" s="62"/>
      <c r="J22" s="62"/>
    </row>
    <row r="23" spans="1:10">
      <c r="A23" s="63" t="s">
        <v>58</v>
      </c>
      <c r="B23" s="63"/>
      <c r="C23" s="63"/>
      <c r="D23" s="63"/>
      <c r="E23" s="63"/>
      <c r="F23" s="63"/>
      <c r="G23" s="63"/>
      <c r="H23" s="63"/>
      <c r="I23" s="63"/>
      <c r="J23" s="63"/>
    </row>
    <row r="24" spans="1:10">
      <c r="A24" s="63" t="s">
        <v>59</v>
      </c>
      <c r="B24" s="63"/>
      <c r="C24" s="63"/>
      <c r="D24" s="63"/>
      <c r="E24" s="63"/>
      <c r="F24" s="63"/>
      <c r="G24" s="63"/>
      <c r="H24" s="63"/>
      <c r="I24" s="63"/>
      <c r="J24" s="63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1:A12"/>
    <mergeCell ref="A13:A19"/>
    <mergeCell ref="B14:B16"/>
    <mergeCell ref="B17:B18"/>
    <mergeCell ref="C14:C15"/>
    <mergeCell ref="A6:C10"/>
  </mergeCells>
  <printOptions horizontalCentered="1"/>
  <pageMargins left="0.708661417322835" right="0.708661417322835" top="0.236111111111111" bottom="0.393055555555556" header="0.31496062992126" footer="0.31496062992126"/>
  <pageSetup paperSize="9" scale="84" orientation="landscape"/>
  <headerFooter/>
  <rowBreaks count="1" manualBreakCount="1">
    <brk id="20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AD钙</cp:lastModifiedBy>
  <dcterms:created xsi:type="dcterms:W3CDTF">2019-03-30T17:58:00Z</dcterms:created>
  <cp:lastPrinted>2021-03-08T05:57:00Z</cp:lastPrinted>
  <dcterms:modified xsi:type="dcterms:W3CDTF">2024-05-10T01:41:40Z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F1F1891E99B5475A91DD4763597780C8_13</vt:lpwstr>
  </property>
</Properties>
</file>