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2023年项目支出绩效自评表 " sheetId="4" r:id="rId1"/>
  </sheets>
  <definedNames>
    <definedName name="_xlnm.Print_Area" localSheetId="0">'2023年项目支出绩效自评表 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<sst xmlns="http://schemas.openxmlformats.org/spreadsheetml/2006/main" count="74" uniqueCount="69">
  <si>
    <t>项目支出绩效自评表</t>
  </si>
  <si>
    <t>（2023年度）</t>
  </si>
  <si>
    <t>项目名称</t>
  </si>
  <si>
    <t>互联网接入服务项目（市检察院本级）</t>
  </si>
  <si>
    <t>主管部门</t>
  </si>
  <si>
    <t>北京市人民检察院</t>
  </si>
  <si>
    <t>实施单位</t>
  </si>
  <si>
    <t>北京市人民检察院(本级)</t>
  </si>
  <si>
    <t>项目负责人</t>
  </si>
  <si>
    <t>曹佳玉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</si>
  <si>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</si>
  <si>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</si>
  <si>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</si>
  <si>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</si>
  <si>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</si>
  <si>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</si>
  <si>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</si>
  <si>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</si>
  <si>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</si>
  <si>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</si>
  <si>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</si>
  <si>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</si>
  <si>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</si>
  <si>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</si>
  <si>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</si>
  <si>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</si>
  <si>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通过租赁互联网线路，确保北京检察网系统打造为一站式的检务公开网上办事平台，为社会公众提供畅通稳定的政务服务；保障北京市人民检察院对内、对外提供畅通服务；满足市院利用互联网办公办案的工作需求。</t>
  </si>
  <si>
    <t>服务商提供上下行对等的互联网接入带宽150Mbps和20Mbps，带宽为独享的互联网带宽，不包含服务商局域网网内带宽，带宽不与其他用户共享线路和带宽资源，经过一年使用，线路质量稳定可靠未出现问题。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</si>
  <si>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</si>
  <si>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</si>
  <si>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</si>
  <si>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</si>
  <si>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</si>
  <si>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</si>
  <si>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</si>
  <si>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</si>
  <si>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</si>
  <si>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网络可用率</t>
  </si>
  <si>
    <t>≥99.9%</t>
  </si>
  <si>
    <t>市检察院机关互联网接入带宽</t>
  </si>
  <si>
    <t>150Mbps</t>
  </si>
  <si>
    <t>市检察院西区互联网接入带宽</t>
  </si>
  <si>
    <t>20Mbps</t>
  </si>
  <si>
    <t>市检察院机关及西区固定IP地址段</t>
  </si>
  <si>
    <t>32个</t>
  </si>
  <si>
    <t>IPV4  64    IPv6 /56</t>
  </si>
  <si>
    <t>质量指标</t>
  </si>
  <si>
    <t>线路质量符合电信运营商提供线路租用相关质量要求。</t>
  </si>
  <si>
    <t>优</t>
  </si>
  <si>
    <t>质量符合要求</t>
  </si>
  <si>
    <t>时效指标</t>
  </si>
  <si>
    <t>项目完成及时性</t>
  </si>
  <si>
    <t>高中低</t>
  </si>
  <si>
    <t>服务商签署合同后，在3个工作日内完成带宽接入及联调测试工作，确保我院互联网访问的及时性</t>
  </si>
  <si>
    <t>成本指标（10分）</t>
  </si>
  <si>
    <t>经济成本指标</t>
  </si>
  <si>
    <t>项目总成本</t>
  </si>
  <si>
    <t>≤29.5488万元</t>
  </si>
  <si>
    <t>29.5488万元</t>
  </si>
  <si>
    <t>效
益
指
标
(40分)</t>
  </si>
  <si>
    <t>社会效益指标</t>
  </si>
  <si>
    <t>确保北京检察网系统打造为一站式的检务公开网上办事平台，为社会公众提供的政务服务畅通稳定；也确保在新带宽条件下，北京检察网系统对内、对外服务畅通；满足市院利用互联网办公办案的工作需求。</t>
  </si>
  <si>
    <t>能较好地满足工作需要</t>
  </si>
  <si>
    <t>本年度巡检巡查未能提供详尽的巡查记录报告，下一服务期服务商加强项目组织管理规范，提供更齐全的技术文档及项目文档，力争达到线路更加稳定运行的要求。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</si>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</sst>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32" applyNumberFormat="0" applyAlignment="0" applyProtection="0">
      <alignment vertical="center"/>
    </xf>
    <xf numFmtId="0" fontId="18" fillId="4" borderId="33" applyNumberFormat="0" applyAlignment="0" applyProtection="0">
      <alignment vertical="center"/>
    </xf>
    <xf numFmtId="0" fontId="19" fillId="4" borderId="32" applyNumberFormat="0" applyAlignment="0" applyProtection="0">
      <alignment vertical="center"/>
    </xf>
    <xf numFmtId="0" fontId="20" fillId="5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1" fillId="0" borderId="0" xfId="5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51" applyFont="1" applyBorder="1" applyAlignment="1">
      <alignment horizontal="left" vertical="center"/>
    </xf>
    <xf numFmtId="0" fontId="4" fillId="0" borderId="1" xfId="51" applyFont="1" applyBorder="1" applyAlignment="1">
      <alignment horizontal="justify" vertical="center" wrapText="1"/>
    </xf>
    <xf numFmtId="0" fontId="1" fillId="0" borderId="1" xfId="51" applyBorder="1" applyAlignment="1">
      <alignment horizontal="center" vertical="center"/>
    </xf>
    <xf numFmtId="0" fontId="1" fillId="0" borderId="2" xfId="51" applyBorder="1" applyAlignment="1">
      <alignment horizontal="left" vertical="center"/>
    </xf>
    <xf numFmtId="0" fontId="1" fillId="0" borderId="3" xfId="51" applyBorder="1" applyAlignment="1">
      <alignment horizontal="left" vertical="center"/>
    </xf>
    <xf numFmtId="0" fontId="1" fillId="0" borderId="4" xfId="51" applyBorder="1" applyAlignment="1">
      <alignment horizontal="left" vertical="center"/>
    </xf>
    <xf numFmtId="0" fontId="1" fillId="0" borderId="1" xfId="51" applyBorder="1" applyAlignment="1">
      <alignment horizontal="left" vertical="center"/>
    </xf>
    <xf numFmtId="0" fontId="4" fillId="0" borderId="5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/>
    </xf>
    <xf numFmtId="0" fontId="4" fillId="0" borderId="6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justify" vertical="center"/>
    </xf>
    <xf numFmtId="176" fontId="4" fillId="0" borderId="6" xfId="53" applyNumberFormat="1" applyFont="1" applyFill="1" applyBorder="1" applyAlignment="1">
      <alignment horizontal="left" vertical="center"/>
    </xf>
    <xf numFmtId="43" fontId="4" fillId="0" borderId="6" xfId="53" applyFont="1" applyFill="1" applyBorder="1" applyAlignment="1">
      <alignment horizontal="left" vertical="center"/>
    </xf>
    <xf numFmtId="0" fontId="4" fillId="0" borderId="6" xfId="51" applyFont="1" applyFill="1" applyBorder="1" applyAlignment="1">
      <alignment horizontal="left" vertical="center"/>
    </xf>
    <xf numFmtId="0" fontId="4" fillId="0" borderId="7" xfId="51" applyFont="1" applyFill="1" applyBorder="1" applyAlignment="1">
      <alignment horizontal="center" vertical="center" textRotation="255"/>
    </xf>
    <xf numFmtId="0" fontId="4" fillId="0" borderId="8" xfId="51" applyFont="1" applyFill="1" applyBorder="1" applyAlignment="1">
      <alignment horizontal="center" vertical="center" wrapText="1"/>
    </xf>
    <xf numFmtId="0" fontId="4" fillId="0" borderId="9" xfId="51" applyFont="1" applyFill="1" applyBorder="1" applyAlignment="1">
      <alignment horizontal="center" vertical="center" wrapText="1"/>
    </xf>
    <xf numFmtId="0" fontId="4" fillId="0" borderId="10" xfId="51" applyFont="1" applyFill="1" applyBorder="1" applyAlignment="1">
      <alignment horizontal="center" vertical="center" wrapText="1"/>
    </xf>
    <xf numFmtId="43" fontId="4" fillId="0" borderId="8" xfId="53" applyFont="1" applyFill="1" applyBorder="1" applyAlignment="1">
      <alignment horizontal="center" vertical="center"/>
    </xf>
    <xf numFmtId="43" fontId="4" fillId="0" borderId="9" xfId="53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left" vertical="center" wrapText="1"/>
    </xf>
    <xf numFmtId="0" fontId="4" fillId="0" borderId="6" xfId="51" applyFont="1" applyFill="1" applyBorder="1" applyAlignment="1">
      <alignment horizontal="left" vertical="center" wrapText="1"/>
    </xf>
    <xf numFmtId="0" fontId="4" fillId="0" borderId="11" xfId="51" applyFont="1" applyFill="1" applyBorder="1" applyAlignment="1">
      <alignment horizontal="center" vertical="center" textRotation="255"/>
    </xf>
    <xf numFmtId="0" fontId="4" fillId="0" borderId="12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center" vertical="center"/>
    </xf>
    <xf numFmtId="0" fontId="4" fillId="0" borderId="8" xfId="51" applyFont="1" applyFill="1" applyBorder="1" applyAlignment="1">
      <alignment horizontal="center" vertical="center"/>
    </xf>
    <xf numFmtId="0" fontId="4" fillId="0" borderId="10" xfId="5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textRotation="255"/>
    </xf>
    <xf numFmtId="0" fontId="6" fillId="0" borderId="13" xfId="51" applyFont="1" applyFill="1" applyBorder="1" applyAlignment="1">
      <alignment horizontal="center" vertical="center" wrapText="1"/>
    </xf>
    <xf numFmtId="0" fontId="6" fillId="0" borderId="14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51" applyFont="1" applyFill="1" applyBorder="1" applyAlignment="1">
      <alignment horizontal="center" vertical="center"/>
    </xf>
    <xf numFmtId="10" fontId="7" fillId="0" borderId="6" xfId="0" applyNumberFormat="1" applyFont="1" applyFill="1" applyBorder="1" applyAlignment="1">
      <alignment horizontal="center" vertical="center" wrapText="1"/>
    </xf>
    <xf numFmtId="0" fontId="6" fillId="0" borderId="15" xfId="5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18" xfId="51" applyFont="1" applyFill="1" applyBorder="1" applyAlignment="1">
      <alignment vertical="center" wrapText="1"/>
    </xf>
    <xf numFmtId="0" fontId="6" fillId="0" borderId="19" xfId="51" applyFont="1" applyFill="1" applyBorder="1" applyAlignment="1">
      <alignment horizontal="center" vertical="center" wrapText="1"/>
    </xf>
    <xf numFmtId="0" fontId="6" fillId="0" borderId="7" xfId="51" applyFont="1" applyFill="1" applyBorder="1" applyAlignment="1">
      <alignment horizontal="center" vertical="center" wrapText="1"/>
    </xf>
    <xf numFmtId="0" fontId="4" fillId="0" borderId="20" xfId="51" applyFont="1" applyFill="1" applyBorder="1" applyAlignment="1">
      <alignment horizontal="left" vertical="center" wrapText="1"/>
    </xf>
    <xf numFmtId="0" fontId="4" fillId="0" borderId="21" xfId="51" applyFont="1" applyFill="1" applyBorder="1" applyAlignment="1">
      <alignment horizontal="left" vertical="center" wrapText="1"/>
    </xf>
    <xf numFmtId="0" fontId="4" fillId="0" borderId="6" xfId="51" applyFont="1" applyFill="1" applyBorder="1" applyAlignment="1">
      <alignment horizontal="center" vertical="center" wrapText="1"/>
    </xf>
    <xf numFmtId="0" fontId="6" fillId="0" borderId="22" xfId="51" applyFont="1" applyFill="1" applyBorder="1" applyAlignment="1">
      <alignment horizontal="center" vertical="center" wrapText="1"/>
    </xf>
    <xf numFmtId="0" fontId="6" fillId="0" borderId="23" xfId="51" applyFont="1" applyFill="1" applyBorder="1" applyAlignment="1">
      <alignment horizontal="center" vertical="center" wrapText="1"/>
    </xf>
    <xf numFmtId="0" fontId="4" fillId="0" borderId="16" xfId="51" applyFont="1" applyFill="1" applyBorder="1" applyAlignment="1">
      <alignment horizontal="left" vertical="center" wrapText="1"/>
    </xf>
    <xf numFmtId="0" fontId="4" fillId="0" borderId="24" xfId="51" applyFont="1" applyFill="1" applyBorder="1" applyAlignment="1">
      <alignment horizontal="left" vertical="center" wrapText="1"/>
    </xf>
    <xf numFmtId="0" fontId="4" fillId="0" borderId="5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5" fillId="0" borderId="20" xfId="51" applyFont="1" applyBorder="1" applyAlignment="1">
      <alignment horizontal="center" vertical="center"/>
    </xf>
    <xf numFmtId="0" fontId="5" fillId="0" borderId="26" xfId="51" applyFont="1" applyBorder="1" applyAlignment="1">
      <alignment horizontal="center" vertical="center"/>
    </xf>
    <xf numFmtId="0" fontId="4" fillId="0" borderId="27" xfId="51" applyFont="1" applyBorder="1" applyAlignment="1">
      <alignment horizontal="center" vertical="center"/>
    </xf>
    <xf numFmtId="0" fontId="8" fillId="0" borderId="0" xfId="51" applyFont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>
      <alignment vertical="center"/>
    </xf>
    <xf numFmtId="10" fontId="4" fillId="0" borderId="6" xfId="49" applyNumberFormat="1" applyFont="1" applyFill="1" applyBorder="1" applyAlignment="1">
      <alignment horizontal="center" vertical="center"/>
    </xf>
    <xf numFmtId="2" fontId="4" fillId="0" borderId="6" xfId="1" applyNumberFormat="1" applyFont="1" applyFill="1" applyBorder="1" applyAlignment="1">
      <alignment horizontal="center" vertical="center" wrapText="1"/>
    </xf>
    <xf numFmtId="43" fontId="4" fillId="0" borderId="10" xfId="53" applyFont="1" applyFill="1" applyBorder="1" applyAlignment="1">
      <alignment horizontal="center" vertical="center"/>
    </xf>
    <xf numFmtId="177" fontId="4" fillId="0" borderId="4" xfId="51" applyNumberFormat="1" applyFont="1" applyFill="1" applyBorder="1" applyAlignment="1">
      <alignment horizontal="center" vertical="center" wrapText="1"/>
    </xf>
    <xf numFmtId="2" fontId="4" fillId="0" borderId="10" xfId="51" applyNumberFormat="1" applyFont="1" applyFill="1" applyBorder="1" applyAlignment="1">
      <alignment horizontal="center" vertical="center"/>
    </xf>
    <xf numFmtId="2" fontId="4" fillId="0" borderId="6" xfId="51" applyNumberFormat="1" applyFont="1" applyFill="1" applyBorder="1" applyAlignment="1">
      <alignment horizontal="center" vertical="center"/>
    </xf>
    <xf numFmtId="0" fontId="4" fillId="0" borderId="28" xfId="51" applyFont="1" applyFill="1" applyBorder="1" applyAlignment="1">
      <alignment horizontal="center" vertical="center" wrapText="1"/>
    </xf>
    <xf numFmtId="2" fontId="5" fillId="0" borderId="21" xfId="1" applyNumberFormat="1" applyFont="1" applyBorder="1" applyAlignment="1">
      <alignment horizontal="center" vertical="center"/>
    </xf>
    <xf numFmtId="2" fontId="5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08810" y="1125220"/>
          <a:ext cx="132969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Normal="70" workbookViewId="0">
      <selection activeCell="N9" sqref="N9"/>
    </sheetView>
  </sheetViews>
  <sheetFormatPr defaultColWidth="9" defaultRowHeight="14.4"/>
  <cols>
    <col min="1" max="1" width="7.44444444444444" style="1" customWidth="1"/>
    <col min="2" max="2" width="9.66666666666667" style="1" customWidth="1"/>
    <col min="3" max="3" width="10.4444444444444" style="1" customWidth="1"/>
    <col min="4" max="4" width="19.6666666666667" style="1" customWidth="1"/>
    <col min="5" max="5" width="16.1111111111111" style="1" customWidth="1"/>
    <col min="6" max="6" width="20.1111111111111" style="1" customWidth="1"/>
    <col min="7" max="7" width="25.6666666666667" style="1" customWidth="1"/>
    <col min="8" max="9" width="10.3333333333333" style="1" customWidth="1"/>
    <col min="10" max="10" width="23.8888888888889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4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4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4" customHeight="1" spans="1:10">
      <c r="A5" s="7" t="s">
        <v>8</v>
      </c>
      <c r="B5" s="7"/>
      <c r="C5" s="7"/>
      <c r="D5" s="8" t="s">
        <v>9</v>
      </c>
      <c r="E5" s="9"/>
      <c r="F5" s="10"/>
      <c r="G5" s="7" t="s">
        <v>10</v>
      </c>
      <c r="H5" s="11">
        <v>58762566</v>
      </c>
      <c r="I5" s="11"/>
      <c r="J5" s="11"/>
    </row>
    <row r="6" ht="37.5" customHeight="1" spans="1:10">
      <c r="A6" s="12" t="s">
        <v>11</v>
      </c>
      <c r="B6" s="12"/>
      <c r="C6" s="12"/>
      <c r="D6" s="13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54" t="s">
        <v>17</v>
      </c>
    </row>
    <row r="7" ht="18.6" customHeight="1" spans="1:10">
      <c r="A7" s="14"/>
      <c r="B7" s="14"/>
      <c r="C7" s="14"/>
      <c r="D7" s="15" t="s">
        <v>18</v>
      </c>
      <c r="E7" s="16">
        <f>SUM(E8:E10)</f>
        <v>29.5488</v>
      </c>
      <c r="F7" s="16">
        <f>SUM(F8:F10)</f>
        <v>29.5488</v>
      </c>
      <c r="G7" s="16">
        <f>SUM(G8:G10)</f>
        <v>29.5488</v>
      </c>
      <c r="H7" s="17">
        <f>SUM(H8:H10)</f>
        <v>10</v>
      </c>
      <c r="I7" s="64">
        <f>G7/F7</f>
        <v>1</v>
      </c>
      <c r="J7" s="65">
        <f>G7/F7*H7</f>
        <v>10</v>
      </c>
    </row>
    <row r="8" ht="18.6" customHeight="1" spans="1:10">
      <c r="A8" s="14"/>
      <c r="B8" s="14"/>
      <c r="C8" s="14"/>
      <c r="D8" s="18" t="s">
        <v>19</v>
      </c>
      <c r="E8" s="16">
        <v>29.5488</v>
      </c>
      <c r="F8" s="16">
        <v>29.5488</v>
      </c>
      <c r="G8" s="16">
        <v>29.5488</v>
      </c>
      <c r="H8" s="17">
        <v>10</v>
      </c>
      <c r="I8" s="64">
        <f>G8/F8</f>
        <v>1</v>
      </c>
      <c r="J8" s="65">
        <f>G8/F8*H8</f>
        <v>10</v>
      </c>
    </row>
    <row r="9" ht="18.6" customHeight="1" spans="1:10">
      <c r="A9" s="14"/>
      <c r="B9" s="14"/>
      <c r="C9" s="14"/>
      <c r="D9" s="18" t="s">
        <v>20</v>
      </c>
      <c r="E9" s="16"/>
      <c r="F9" s="16"/>
      <c r="G9" s="16"/>
      <c r="H9" s="14">
        <v>0</v>
      </c>
      <c r="I9" s="64"/>
      <c r="J9" s="14"/>
    </row>
    <row r="10" ht="18.6" customHeight="1" spans="1:10">
      <c r="A10" s="14"/>
      <c r="B10" s="14"/>
      <c r="C10" s="14"/>
      <c r="D10" s="18" t="s">
        <v>21</v>
      </c>
      <c r="E10" s="16"/>
      <c r="F10" s="16"/>
      <c r="G10" s="16"/>
      <c r="H10" s="14">
        <v>0</v>
      </c>
      <c r="I10" s="30"/>
      <c r="J10" s="14" t="s">
        <v>22</v>
      </c>
    </row>
    <row r="11" ht="17.4" customHeight="1" spans="1:10">
      <c r="A11" s="19" t="s">
        <v>23</v>
      </c>
      <c r="B11" s="20" t="s">
        <v>24</v>
      </c>
      <c r="C11" s="21"/>
      <c r="D11" s="21"/>
      <c r="E11" s="21"/>
      <c r="F11" s="22"/>
      <c r="G11" s="23" t="s">
        <v>25</v>
      </c>
      <c r="H11" s="24"/>
      <c r="I11" s="24"/>
      <c r="J11" s="66"/>
    </row>
    <row r="12" ht="102" customHeight="1" spans="1:10">
      <c r="A12" s="25"/>
      <c r="B12" s="26" t="s">
        <v>26</v>
      </c>
      <c r="C12" s="26"/>
      <c r="D12" s="26"/>
      <c r="E12" s="26"/>
      <c r="F12" s="26"/>
      <c r="G12" s="27" t="s">
        <v>27</v>
      </c>
      <c r="H12" s="27"/>
      <c r="I12" s="27"/>
      <c r="J12" s="27"/>
    </row>
    <row r="13" ht="31.2" spans="1:10">
      <c r="A13" s="28" t="s">
        <v>28</v>
      </c>
      <c r="B13" s="29" t="s">
        <v>29</v>
      </c>
      <c r="C13" s="30" t="s">
        <v>30</v>
      </c>
      <c r="D13" s="31" t="s">
        <v>31</v>
      </c>
      <c r="E13" s="32"/>
      <c r="F13" s="30" t="s">
        <v>32</v>
      </c>
      <c r="G13" s="14" t="s">
        <v>33</v>
      </c>
      <c r="H13" s="14" t="s">
        <v>15</v>
      </c>
      <c r="I13" s="14" t="s">
        <v>17</v>
      </c>
      <c r="J13" s="14" t="s">
        <v>34</v>
      </c>
    </row>
    <row r="14" ht="39.9" customHeight="1" spans="1:10">
      <c r="A14" s="33"/>
      <c r="B14" s="34" t="s">
        <v>35</v>
      </c>
      <c r="C14" s="35" t="s">
        <v>36</v>
      </c>
      <c r="D14" s="36" t="s">
        <v>37</v>
      </c>
      <c r="E14" s="36"/>
      <c r="F14" s="37" t="s">
        <v>38</v>
      </c>
      <c r="G14" s="38">
        <v>0.999</v>
      </c>
      <c r="H14" s="14">
        <v>5</v>
      </c>
      <c r="I14" s="67">
        <v>5</v>
      </c>
      <c r="J14" s="14"/>
    </row>
    <row r="15" ht="39.9" customHeight="1" spans="1:10">
      <c r="A15" s="33"/>
      <c r="B15" s="34"/>
      <c r="C15" s="39"/>
      <c r="D15" s="40" t="s">
        <v>39</v>
      </c>
      <c r="E15" s="41"/>
      <c r="F15" s="37" t="s">
        <v>40</v>
      </c>
      <c r="G15" s="42" t="s">
        <v>40</v>
      </c>
      <c r="H15" s="14">
        <v>5</v>
      </c>
      <c r="I15" s="67">
        <v>5</v>
      </c>
      <c r="J15" s="14"/>
    </row>
    <row r="16" ht="39.9" customHeight="1" spans="1:10">
      <c r="A16" s="33"/>
      <c r="B16" s="34"/>
      <c r="C16" s="39"/>
      <c r="D16" s="40" t="s">
        <v>41</v>
      </c>
      <c r="E16" s="41"/>
      <c r="F16" s="37" t="s">
        <v>42</v>
      </c>
      <c r="G16" s="42" t="s">
        <v>42</v>
      </c>
      <c r="H16" s="14">
        <v>5</v>
      </c>
      <c r="I16" s="67">
        <v>5</v>
      </c>
      <c r="J16" s="14"/>
    </row>
    <row r="17" ht="39.9" customHeight="1" spans="1:10">
      <c r="A17" s="33"/>
      <c r="B17" s="34"/>
      <c r="C17" s="39"/>
      <c r="D17" s="40" t="s">
        <v>43</v>
      </c>
      <c r="E17" s="41"/>
      <c r="F17" s="37" t="s">
        <v>44</v>
      </c>
      <c r="G17" s="43" t="s">
        <v>45</v>
      </c>
      <c r="H17" s="14">
        <v>5</v>
      </c>
      <c r="I17" s="67">
        <v>5</v>
      </c>
      <c r="J17" s="14"/>
    </row>
    <row r="18" ht="45" customHeight="1" spans="1:10">
      <c r="A18" s="33"/>
      <c r="B18" s="34"/>
      <c r="C18" s="44" t="s">
        <v>46</v>
      </c>
      <c r="D18" s="40" t="s">
        <v>47</v>
      </c>
      <c r="E18" s="41"/>
      <c r="F18" s="37" t="s">
        <v>48</v>
      </c>
      <c r="G18" s="30" t="s">
        <v>49</v>
      </c>
      <c r="H18" s="14">
        <v>10</v>
      </c>
      <c r="I18" s="68">
        <v>8</v>
      </c>
      <c r="J18" s="14"/>
    </row>
    <row r="19" ht="100.8" customHeight="1" spans="1:10">
      <c r="A19" s="33"/>
      <c r="B19" s="45"/>
      <c r="C19" s="46" t="s">
        <v>50</v>
      </c>
      <c r="D19" s="47" t="s">
        <v>51</v>
      </c>
      <c r="E19" s="48"/>
      <c r="F19" s="37" t="s">
        <v>52</v>
      </c>
      <c r="G19" s="49" t="s">
        <v>53</v>
      </c>
      <c r="H19" s="14">
        <v>10</v>
      </c>
      <c r="I19" s="68">
        <v>8</v>
      </c>
      <c r="J19" s="14"/>
    </row>
    <row r="20" ht="47.1" customHeight="1" spans="1:10">
      <c r="A20" s="33"/>
      <c r="B20" s="50" t="s">
        <v>54</v>
      </c>
      <c r="C20" s="51" t="s">
        <v>55</v>
      </c>
      <c r="D20" s="52" t="s">
        <v>56</v>
      </c>
      <c r="E20" s="53"/>
      <c r="F20" s="54" t="s">
        <v>57</v>
      </c>
      <c r="G20" s="30" t="s">
        <v>58</v>
      </c>
      <c r="H20" s="14">
        <v>10</v>
      </c>
      <c r="I20" s="69">
        <v>10</v>
      </c>
      <c r="J20" s="14"/>
    </row>
    <row r="21" ht="123.9" customHeight="1" spans="1:10">
      <c r="A21" s="33"/>
      <c r="B21" s="55" t="s">
        <v>59</v>
      </c>
      <c r="C21" s="55" t="s">
        <v>60</v>
      </c>
      <c r="D21" s="56" t="s">
        <v>61</v>
      </c>
      <c r="E21" s="57"/>
      <c r="F21" s="37" t="s">
        <v>48</v>
      </c>
      <c r="G21" s="37" t="s">
        <v>62</v>
      </c>
      <c r="H21" s="22">
        <v>40</v>
      </c>
      <c r="I21" s="69">
        <v>34</v>
      </c>
      <c r="J21" s="70" t="s">
        <v>63</v>
      </c>
    </row>
    <row r="22" ht="19.5" customHeight="1" spans="1:10">
      <c r="A22" s="58" t="s">
        <v>64</v>
      </c>
      <c r="B22" s="59"/>
      <c r="C22" s="59"/>
      <c r="D22" s="59"/>
      <c r="E22" s="59"/>
      <c r="F22" s="59"/>
      <c r="G22" s="59"/>
      <c r="H22" s="60">
        <f>SUM(H14:H21)+H7</f>
        <v>100</v>
      </c>
      <c r="I22" s="71">
        <f>J7+SUM(I14:I21)</f>
        <v>90</v>
      </c>
      <c r="J22" s="72"/>
    </row>
    <row r="23" ht="15" customHeight="1" spans="1:10">
      <c r="A23" s="61" t="s">
        <v>65</v>
      </c>
      <c r="B23" s="61"/>
      <c r="C23" s="61"/>
      <c r="D23" s="61"/>
      <c r="E23" s="61"/>
      <c r="F23" s="61"/>
      <c r="G23" s="61"/>
      <c r="H23" s="61"/>
      <c r="I23" s="61"/>
      <c r="J23" s="61"/>
    </row>
    <row r="24" ht="81" customHeight="1" spans="1:10">
      <c r="A24" s="62" t="s">
        <v>66</v>
      </c>
      <c r="B24" s="62"/>
      <c r="C24" s="62"/>
      <c r="D24" s="62"/>
      <c r="E24" s="62"/>
      <c r="F24" s="62"/>
      <c r="G24" s="62"/>
      <c r="H24" s="62"/>
      <c r="I24" s="62"/>
      <c r="J24" s="62"/>
    </row>
    <row r="25" spans="1:10">
      <c r="A25" s="63" t="s">
        <v>67</v>
      </c>
      <c r="B25" s="63"/>
      <c r="C25" s="63"/>
      <c r="D25" s="63"/>
      <c r="E25" s="63"/>
      <c r="F25" s="63"/>
      <c r="G25" s="63"/>
      <c r="H25" s="63"/>
      <c r="I25" s="63"/>
      <c r="J25" s="63"/>
    </row>
    <row r="26" spans="1:10">
      <c r="A26" s="63" t="s">
        <v>68</v>
      </c>
      <c r="B26" s="63"/>
      <c r="C26" s="63"/>
      <c r="D26" s="63"/>
      <c r="E26" s="63"/>
      <c r="F26" s="63"/>
      <c r="G26" s="63"/>
      <c r="H26" s="63"/>
      <c r="I26" s="63"/>
      <c r="J26" s="6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1:A12"/>
    <mergeCell ref="A13:A21"/>
    <mergeCell ref="B14:B19"/>
    <mergeCell ref="C14:C17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3" orientation="landscape"/>
  <headerFooter/>
  <rowBreaks count="2" manualBreakCount="2">
    <brk id="27" max="16383" man="1"/>
    <brk id="2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2019-03-29T09:58:00Z</dcterms:created>
  <cp:lastPrinted>2021-03-06T21:57:00Z</cp:lastPrinted>
  <dcterms:modified xsi:type="dcterms:W3CDTF">2024-05-11T10:00:06Z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0EDE53D041CC4FC29F3D09512B63F72F_13</vt:lpwstr>
  </property>
</Properties>
</file>