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8200"/>
  </bookViews>
  <sheets>
    <sheet name="项目支出绩效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<sst xmlns="http://schemas.openxmlformats.org/spreadsheetml/2006/main" count="74" uniqueCount="66">
  <si>
    <t xml:space="preserve">附件2 </t>
  </si>
  <si>
    <t>项目支出绩效自评表</t>
  </si>
  <si>
    <t>（2023年度）</t>
  </si>
  <si>
    <t>项目名称</t>
  </si>
  <si>
    <t>11000023Y000002102593-后勤服务保障项目</t>
  </si>
  <si>
    <t>主管部门</t>
  </si>
  <si>
    <t>北京市人民政府天安门地区管理委员会</t>
  </si>
  <si>
    <t>实施单位</t>
  </si>
  <si>
    <t>081003-天安门地区综合管理服务中心</t>
  </si>
  <si>
    <t>项目负责人</t>
  </si>
  <si>
    <t>龚勇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</si>
  <si>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</si>
  <si>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</si>
  <si>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</si>
  <si>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</si>
  <si>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</si>
  <si>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</si>
  <si>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</si>
  <si>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</si>
  <si>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</si>
  <si>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</si>
  <si>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</si>
  <si>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</si>
  <si>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</si>
  <si>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</si>
  <si>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</si>
  <si>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</si>
  <si>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保障地区活动物资运输，地区外事与重大活动所需旗帜制作及悬挂；委内运行保障、委属库房日常维护与看护。</t>
  </si>
  <si>
    <t>飞龙桥电梯维保项目、天安门地区物资搬运运输服务项目、挂旗项目、大兴和飞龙桥库房看护项目、制旗项目、职工食堂食材采购项目、职工食堂运行人工保障项目、委运行保障服务项目日常运行与设备采购、库房日常运行维护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</si>
  <si>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</si>
  <si>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</si>
  <si>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</si>
  <si>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</si>
  <si>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</si>
  <si>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</si>
  <si>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</si>
  <si>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(40分)
</t>
  </si>
  <si>
    <t>数量指标</t>
  </si>
  <si>
    <t>持证上岗人数</t>
  </si>
  <si>
    <t>≥6人数</t>
  </si>
  <si>
    <t>旗杆数量</t>
  </si>
  <si>
    <t>≥47套</t>
  </si>
  <si>
    <t>就餐人数</t>
  </si>
  <si>
    <t>≥270人</t>
  </si>
  <si>
    <t>270人</t>
  </si>
  <si>
    <t>质量指标</t>
  </si>
  <si>
    <t>确保食品安全</t>
  </si>
  <si>
    <t>符合合同约定</t>
  </si>
  <si>
    <t>优</t>
  </si>
  <si>
    <t>成本指标（10分）</t>
  </si>
  <si>
    <t>经济成本指标</t>
  </si>
  <si>
    <t>控制在预算内</t>
  </si>
  <si>
    <t>≤601.87万元</t>
  </si>
  <si>
    <t>效益指标（30分）</t>
  </si>
  <si>
    <t>社会效益指标</t>
  </si>
  <si>
    <t>群众满意度</t>
  </si>
  <si>
    <t>≥95%</t>
  </si>
  <si>
    <t>未及时收集满意度信息</t>
  </si>
  <si>
    <t>满意度指标
（10分）</t>
  </si>
  <si>
    <t>服务对象满意度指标</t>
  </si>
  <si>
    <t>职工满意度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</si>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</sst>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1" applyNumberFormat="0" applyAlignment="0" applyProtection="0">
      <alignment vertical="center"/>
    </xf>
    <xf numFmtId="0" fontId="17" fillId="4" borderId="22" applyNumberFormat="0" applyAlignment="0" applyProtection="0">
      <alignment vertical="center"/>
    </xf>
    <xf numFmtId="0" fontId="18" fillId="4" borderId="21" applyNumberFormat="0" applyAlignment="0" applyProtection="0">
      <alignment vertical="center"/>
    </xf>
    <xf numFmtId="0" fontId="19" fillId="5" borderId="23" applyNumberFormat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/>
  </cellStyleXfs>
  <cellXfs count="5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/>
    </xf>
    <xf numFmtId="176" fontId="3" fillId="0" borderId="6" xfId="1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3" fontId="3" fillId="0" borderId="8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0" fontId="3" fillId="0" borderId="6" xfId="3" applyNumberFormat="1" applyFont="1" applyBorder="1" applyAlignment="1">
      <alignment horizontal="center" vertical="center"/>
    </xf>
    <xf numFmtId="177" fontId="3" fillId="0" borderId="6" xfId="0" applyNumberFormat="1" applyFont="1" applyBorder="1" applyAlignment="1">
      <alignment horizontal="center" vertical="center" wrapText="1"/>
    </xf>
    <xf numFmtId="43" fontId="3" fillId="0" borderId="10" xfId="1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177" fontId="4" fillId="0" borderId="10" xfId="0" applyNumberFormat="1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百分比 2" xfId="50"/>
    <cellStyle name="常规 2" xfId="5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228850" y="2006600"/>
          <a:ext cx="13525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15" workbookViewId="0">
      <selection activeCell="K23" sqref="K23"/>
    </sheetView>
  </sheetViews>
  <sheetFormatPr defaultColWidth="9" defaultRowHeight="14"/>
  <cols>
    <col min="1" max="1" width="7.55454545454545" customWidth="1"/>
    <col min="2" max="2" width="9.63636363636364" customWidth="1"/>
    <col min="3" max="3" width="14.4454545454545" customWidth="1"/>
    <col min="4" max="4" width="19.6363636363636" customWidth="1"/>
    <col min="5" max="5" width="18.3545454545455" customWidth="1"/>
    <col min="6" max="6" width="20.3545454545455" customWidth="1"/>
    <col min="7" max="7" width="18.1727272727273" customWidth="1"/>
    <col min="8" max="9" width="10.3545454545455" customWidth="1"/>
    <col min="10" max="10" width="16.6363636363636" customWidth="1"/>
    <col min="11" max="11" width="10.4454545454545" customWidth="1"/>
  </cols>
  <sheetData>
    <row r="1" spans="1:1">
      <c r="A1" t="s">
        <v>0</v>
      </c>
    </row>
    <row r="2" ht="21" customHeight="1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23" customHeight="1" spans="1:10">
      <c r="A4" s="3" t="s">
        <v>3</v>
      </c>
      <c r="B4" s="3"/>
      <c r="C4" s="3"/>
      <c r="D4" s="4" t="s">
        <v>4</v>
      </c>
      <c r="E4" s="4"/>
      <c r="F4" s="4"/>
      <c r="G4" s="4"/>
      <c r="H4" s="4"/>
      <c r="I4" s="4"/>
      <c r="J4" s="4"/>
    </row>
    <row r="5" ht="36" customHeight="1" spans="1:10">
      <c r="A5" s="3" t="s">
        <v>5</v>
      </c>
      <c r="B5" s="3"/>
      <c r="C5" s="3"/>
      <c r="D5" s="4" t="s">
        <v>6</v>
      </c>
      <c r="E5" s="4"/>
      <c r="F5" s="4"/>
      <c r="G5" s="3" t="s">
        <v>7</v>
      </c>
      <c r="H5" s="5" t="s">
        <v>8</v>
      </c>
      <c r="I5" s="5"/>
      <c r="J5" s="5"/>
    </row>
    <row r="6" ht="49" customHeight="1" spans="1:10">
      <c r="A6" s="6" t="s">
        <v>9</v>
      </c>
      <c r="B6" s="6"/>
      <c r="C6" s="6"/>
      <c r="D6" s="7" t="s">
        <v>10</v>
      </c>
      <c r="E6" s="8"/>
      <c r="F6" s="9"/>
      <c r="G6" s="6" t="s">
        <v>11</v>
      </c>
      <c r="H6" s="10">
        <v>65118630</v>
      </c>
      <c r="I6" s="46"/>
      <c r="J6" s="46"/>
    </row>
    <row r="7" ht="37.5" customHeight="1" spans="1:10">
      <c r="A7" s="11" t="s">
        <v>12</v>
      </c>
      <c r="B7" s="11"/>
      <c r="C7" s="11"/>
      <c r="D7" s="12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47" t="s">
        <v>18</v>
      </c>
    </row>
    <row r="8" ht="18.5" customHeight="1" spans="1:10">
      <c r="A8" s="13"/>
      <c r="B8" s="13"/>
      <c r="C8" s="13"/>
      <c r="D8" s="14" t="s">
        <v>19</v>
      </c>
      <c r="E8" s="15">
        <v>601.87</v>
      </c>
      <c r="F8" s="15">
        <v>601.87</v>
      </c>
      <c r="G8" s="15">
        <v>599.294036</v>
      </c>
      <c r="H8" s="16">
        <v>10</v>
      </c>
      <c r="I8" s="48">
        <f>G8/F8</f>
        <v>0.995720065794939</v>
      </c>
      <c r="J8" s="49">
        <f>G8/F8*H8</f>
        <v>9.95720065794939</v>
      </c>
    </row>
    <row r="9" ht="18.5" customHeight="1" spans="1:10">
      <c r="A9" s="13"/>
      <c r="B9" s="13"/>
      <c r="C9" s="13"/>
      <c r="D9" s="17" t="s">
        <v>20</v>
      </c>
      <c r="E9" s="15">
        <v>601.87</v>
      </c>
      <c r="F9" s="15">
        <v>601.87</v>
      </c>
      <c r="G9" s="15">
        <v>599.294036</v>
      </c>
      <c r="H9" s="13"/>
      <c r="I9" s="48">
        <f t="shared" ref="I9" si="0">G9/F9</f>
        <v>0.995720065794939</v>
      </c>
      <c r="J9" s="49"/>
    </row>
    <row r="10" ht="18.5" customHeight="1" spans="1:10">
      <c r="A10" s="13"/>
      <c r="B10" s="13"/>
      <c r="C10" s="13"/>
      <c r="D10" s="17" t="s">
        <v>21</v>
      </c>
      <c r="E10" s="15"/>
      <c r="F10" s="15"/>
      <c r="G10" s="15"/>
      <c r="H10" s="13"/>
      <c r="I10" s="48"/>
      <c r="J10" s="13"/>
    </row>
    <row r="11" ht="18.5" customHeight="1" spans="1:10">
      <c r="A11" s="13"/>
      <c r="B11" s="13"/>
      <c r="C11" s="13"/>
      <c r="D11" s="17" t="s">
        <v>22</v>
      </c>
      <c r="E11" s="15"/>
      <c r="F11" s="15"/>
      <c r="G11" s="15"/>
      <c r="H11" s="13"/>
      <c r="I11" s="16"/>
      <c r="J11" s="13" t="s">
        <v>23</v>
      </c>
    </row>
    <row r="12" ht="17.5" customHeight="1" spans="1:10">
      <c r="A12" s="18" t="s">
        <v>24</v>
      </c>
      <c r="B12" s="19" t="s">
        <v>25</v>
      </c>
      <c r="C12" s="20"/>
      <c r="D12" s="20"/>
      <c r="E12" s="20"/>
      <c r="F12" s="21"/>
      <c r="G12" s="22" t="s">
        <v>26</v>
      </c>
      <c r="H12" s="23"/>
      <c r="I12" s="23"/>
      <c r="J12" s="50"/>
    </row>
    <row r="13" ht="141.5" customHeight="1" spans="1:10">
      <c r="A13" s="24"/>
      <c r="B13" s="25" t="s">
        <v>27</v>
      </c>
      <c r="C13" s="25"/>
      <c r="D13" s="25"/>
      <c r="E13" s="25"/>
      <c r="F13" s="25"/>
      <c r="G13" s="25" t="s">
        <v>28</v>
      </c>
      <c r="H13" s="25"/>
      <c r="I13" s="25"/>
      <c r="J13" s="25"/>
    </row>
    <row r="14" ht="30" spans="1:10">
      <c r="A14" s="26" t="s">
        <v>29</v>
      </c>
      <c r="B14" s="13" t="s">
        <v>30</v>
      </c>
      <c r="C14" s="16" t="s">
        <v>31</v>
      </c>
      <c r="D14" s="27" t="s">
        <v>32</v>
      </c>
      <c r="E14" s="28"/>
      <c r="F14" s="16" t="s">
        <v>33</v>
      </c>
      <c r="G14" s="13" t="s">
        <v>34</v>
      </c>
      <c r="H14" s="13" t="s">
        <v>16</v>
      </c>
      <c r="I14" s="13" t="s">
        <v>18</v>
      </c>
      <c r="J14" s="13" t="s">
        <v>35</v>
      </c>
    </row>
    <row r="15" ht="26.5" customHeight="1" spans="1:10">
      <c r="A15" s="26"/>
      <c r="B15" s="29" t="s">
        <v>36</v>
      </c>
      <c r="C15" s="30" t="s">
        <v>37</v>
      </c>
      <c r="D15" s="19" t="s">
        <v>38</v>
      </c>
      <c r="E15" s="21"/>
      <c r="F15" s="16" t="s">
        <v>39</v>
      </c>
      <c r="G15" s="16">
        <v>6</v>
      </c>
      <c r="H15" s="13">
        <v>8</v>
      </c>
      <c r="I15" s="51">
        <v>8</v>
      </c>
      <c r="J15" s="13"/>
    </row>
    <row r="16" ht="26.5" customHeight="1" spans="1:10">
      <c r="A16" s="26"/>
      <c r="B16" s="31"/>
      <c r="C16" s="30" t="s">
        <v>37</v>
      </c>
      <c r="D16" s="19" t="s">
        <v>40</v>
      </c>
      <c r="E16" s="21"/>
      <c r="F16" s="16" t="s">
        <v>41</v>
      </c>
      <c r="G16" s="16">
        <v>47</v>
      </c>
      <c r="H16" s="13">
        <v>8</v>
      </c>
      <c r="I16" s="52">
        <v>8</v>
      </c>
      <c r="J16" s="13"/>
    </row>
    <row r="17" ht="26.5" customHeight="1" spans="1:10">
      <c r="A17" s="26"/>
      <c r="B17" s="31"/>
      <c r="C17" s="30" t="s">
        <v>37</v>
      </c>
      <c r="D17" s="19" t="s">
        <v>42</v>
      </c>
      <c r="E17" s="21"/>
      <c r="F17" s="16" t="s">
        <v>43</v>
      </c>
      <c r="G17" s="32" t="s">
        <v>44</v>
      </c>
      <c r="H17" s="13">
        <v>8</v>
      </c>
      <c r="I17" s="52">
        <v>8</v>
      </c>
      <c r="J17" s="13"/>
    </row>
    <row r="18" ht="26.5" customHeight="1" spans="1:10">
      <c r="A18" s="26"/>
      <c r="B18" s="31"/>
      <c r="C18" s="33" t="s">
        <v>45</v>
      </c>
      <c r="D18" s="19" t="s">
        <v>46</v>
      </c>
      <c r="E18" s="21"/>
      <c r="F18" s="34">
        <v>1</v>
      </c>
      <c r="G18" s="34">
        <v>1</v>
      </c>
      <c r="H18" s="13">
        <v>8</v>
      </c>
      <c r="I18" s="52">
        <v>8</v>
      </c>
      <c r="J18" s="13"/>
    </row>
    <row r="19" ht="23.5" customHeight="1" spans="1:10">
      <c r="A19" s="26"/>
      <c r="B19" s="31"/>
      <c r="C19" s="33" t="s">
        <v>45</v>
      </c>
      <c r="D19" s="19" t="s">
        <v>47</v>
      </c>
      <c r="E19" s="21"/>
      <c r="F19" s="16" t="s">
        <v>48</v>
      </c>
      <c r="G19" s="16" t="s">
        <v>48</v>
      </c>
      <c r="H19" s="13">
        <v>8</v>
      </c>
      <c r="I19" s="53">
        <v>8</v>
      </c>
      <c r="J19" s="13"/>
    </row>
    <row r="20" ht="48" customHeight="1" spans="1:10">
      <c r="A20" s="26"/>
      <c r="B20" s="29" t="s">
        <v>49</v>
      </c>
      <c r="C20" s="33" t="s">
        <v>50</v>
      </c>
      <c r="D20" s="19" t="s">
        <v>51</v>
      </c>
      <c r="E20" s="21"/>
      <c r="F20" s="16" t="s">
        <v>52</v>
      </c>
      <c r="G20" s="16">
        <v>599.294036</v>
      </c>
      <c r="H20" s="13">
        <v>10</v>
      </c>
      <c r="I20" s="53">
        <v>10</v>
      </c>
      <c r="J20" s="13"/>
    </row>
    <row r="21" ht="53" customHeight="1" spans="1:10">
      <c r="A21" s="35"/>
      <c r="B21" s="36" t="s">
        <v>53</v>
      </c>
      <c r="C21" s="37" t="s">
        <v>54</v>
      </c>
      <c r="D21" s="19" t="s">
        <v>55</v>
      </c>
      <c r="E21" s="21"/>
      <c r="F21" s="3" t="s">
        <v>56</v>
      </c>
      <c r="G21" s="38">
        <v>0.95</v>
      </c>
      <c r="H21" s="39">
        <v>30</v>
      </c>
      <c r="I21" s="54">
        <v>28</v>
      </c>
      <c r="J21" s="55" t="s">
        <v>57</v>
      </c>
    </row>
    <row r="22" ht="45.5" customHeight="1" spans="1:10">
      <c r="A22" s="35"/>
      <c r="B22" s="40" t="s">
        <v>58</v>
      </c>
      <c r="C22" s="37" t="s">
        <v>59</v>
      </c>
      <c r="D22" s="19" t="s">
        <v>60</v>
      </c>
      <c r="E22" s="21"/>
      <c r="F22" s="3" t="s">
        <v>56</v>
      </c>
      <c r="G22" s="38">
        <v>0.95</v>
      </c>
      <c r="H22" s="39">
        <v>10</v>
      </c>
      <c r="I22" s="56">
        <v>8</v>
      </c>
      <c r="J22" s="55" t="s">
        <v>57</v>
      </c>
    </row>
    <row r="23" ht="30" customHeight="1" spans="1:10">
      <c r="A23" s="41" t="s">
        <v>61</v>
      </c>
      <c r="B23" s="42"/>
      <c r="C23" s="42"/>
      <c r="D23" s="42"/>
      <c r="E23" s="42"/>
      <c r="F23" s="42"/>
      <c r="G23" s="42"/>
      <c r="H23" s="3">
        <f>H8+SUM(H15:H22)</f>
        <v>100</v>
      </c>
      <c r="I23" s="57">
        <f>J8+I15+I16+I17+I18+I19+I20+I21+I22</f>
        <v>95.9572006579494</v>
      </c>
      <c r="J23" s="58"/>
    </row>
    <row r="24" ht="15" customHeight="1" spans="1:10">
      <c r="A24" s="43" t="s">
        <v>62</v>
      </c>
      <c r="B24" s="43"/>
      <c r="C24" s="43"/>
      <c r="D24" s="43"/>
      <c r="E24" s="43"/>
      <c r="F24" s="43"/>
      <c r="G24" s="43"/>
      <c r="H24" s="43"/>
      <c r="I24" s="43"/>
      <c r="J24" s="43"/>
    </row>
    <row r="25" ht="65" customHeight="1" spans="1:10">
      <c r="A25" s="44" t="s">
        <v>63</v>
      </c>
      <c r="B25" s="44"/>
      <c r="C25" s="44"/>
      <c r="D25" s="44"/>
      <c r="E25" s="44"/>
      <c r="F25" s="44"/>
      <c r="G25" s="44"/>
      <c r="H25" s="44"/>
      <c r="I25" s="44"/>
      <c r="J25" s="44"/>
    </row>
    <row r="26" spans="1:10">
      <c r="A26" s="45" t="s">
        <v>64</v>
      </c>
      <c r="B26" s="45"/>
      <c r="C26" s="45"/>
      <c r="D26" s="45"/>
      <c r="E26" s="45"/>
      <c r="F26" s="45"/>
      <c r="G26" s="45"/>
      <c r="H26" s="45"/>
      <c r="I26" s="45"/>
      <c r="J26" s="45"/>
    </row>
    <row r="27" spans="1:10">
      <c r="A27" s="45" t="s">
        <v>65</v>
      </c>
      <c r="B27" s="45"/>
      <c r="C27" s="45"/>
      <c r="D27" s="45"/>
      <c r="E27" s="45"/>
      <c r="F27" s="45"/>
      <c r="G27" s="45"/>
      <c r="H27" s="45"/>
      <c r="I27" s="45"/>
      <c r="J27" s="45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24:J24"/>
    <mergeCell ref="A25:J25"/>
    <mergeCell ref="A26:J26"/>
    <mergeCell ref="A27:J27"/>
    <mergeCell ref="A12:A13"/>
    <mergeCell ref="A14:A22"/>
    <mergeCell ref="B15:B19"/>
    <mergeCell ref="A7:C11"/>
  </mergeCells>
  <printOptions horizontalCentered="1"/>
  <pageMargins left="0.708333333333333" right="0.708333333333333" top="0.747916666666667" bottom="0.747916666666667" header="0.314583333333333" footer="0.314583333333333"/>
  <pageSetup paperSize="9" scale="97" orientation="landscape"/>
  <headerFooter/>
  <rowBreaks count="1" manualBreakCount="1">
    <brk id="21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玥</cp:lastModifiedBy>
  <dcterms:created xsi:type="dcterms:W3CDTF">2019-03-27T09:58:00Z</dcterms:created>
  <cp:lastPrinted>2021-03-15T11:06:00Z</cp:lastPrinted>
  <dcterms:modified xsi:type="dcterms:W3CDTF">2024-05-09T06:45:16Z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EFB0CDFCF62F4B6485F1FE2B1DA3F7C5_12</vt:lpwstr>
  </property>
</Properties>
</file>