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项目支出绩效自评表" sheetId="2" r:id="rId1"/>
  </sheets>
  <definedNames>
    <definedName name="_xlnm.Print_Area" localSheetId="0">项目支出绩效自评表!$A$1:$J$29</definedName>
  </definedNames>
  <calcPr calcId="144525"/>
</workbook>
</file>

<file path=xl/sharedStrings.xml><?xml version="1.0" encoding="utf-8"?>
<sst xmlns="http://schemas.openxmlformats.org/spreadsheetml/2006/main" count="85" uniqueCount="72">
  <si>
    <t xml:space="preserve">附件2 </t>
  </si>
  <si>
    <t>项目支出绩效自评表</t>
  </si>
  <si>
    <t>（2023年度）</t>
  </si>
  <si>
    <t>项目名称</t>
  </si>
  <si>
    <t>11000023Y000002100173-履职辅助性服务项目</t>
  </si>
  <si>
    <t>主管部门</t>
  </si>
  <si>
    <t>北京市人民政府天安门地区管理委员会</t>
  </si>
  <si>
    <t>实施单位</t>
  </si>
  <si>
    <t>081001-北京市人民政府天安门地区管理委员会(本级)</t>
  </si>
  <si>
    <t>项目负责人</t>
  </si>
  <si>
    <t>邹伟、刘凇岑、张达、孟凡、李超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</si>
  <si>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</si>
  <si>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</si>
  <si>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</si>
  <si>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</si>
  <si>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</si>
  <si>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</si>
  <si>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</si>
  <si>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</si>
  <si>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</si>
  <si>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</si>
  <si>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</si>
  <si>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</si>
  <si>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</si>
  <si>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</si>
  <si>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</si>
  <si>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</si>
  <si>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根据履职情况，对政府绩效、预算绩效、项目造价、竣工决算审计、内控审计、经济责任审计、预决算审计等出具合理意见建议，具有参考性和可操作性，并出具报告；对地区安全生产和203号令进行风险评估，符合要求；按照系统运维有关要求，确保系统运行正常，保障工作正常运转。</t>
  </si>
  <si>
    <t>根据工作安排，完成对政府绩效、预算绩效、项目造价、竣工决算审计、内控审计、经济责任审计、预决算审计等工作，并出具报告；对地区安全生产和203号令进行风险评估；按照系统运维有关要求，保障系统运行正常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</si>
  <si>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</si>
  <si>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</si>
  <si>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</si>
  <si>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</si>
  <si>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</si>
  <si>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</si>
  <si>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</si>
  <si>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(40分)
</t>
  </si>
  <si>
    <t>数量指标</t>
  </si>
  <si>
    <t>出具评价报告</t>
  </si>
  <si>
    <t>≥30份</t>
  </si>
  <si>
    <t>52份</t>
  </si>
  <si>
    <t>财务内控系统运行维护数量</t>
  </si>
  <si>
    <t>=1套</t>
  </si>
  <si>
    <t>1套</t>
  </si>
  <si>
    <t>质量指标</t>
  </si>
  <si>
    <t>符合合同要求及相关规定</t>
  </si>
  <si>
    <t>优</t>
  </si>
  <si>
    <t>相关系统正常运行率</t>
  </si>
  <si>
    <t>≥98%</t>
  </si>
  <si>
    <t>时效指标</t>
  </si>
  <si>
    <t>按照工作计划执行</t>
  </si>
  <si>
    <t>成本指标（10分）</t>
  </si>
  <si>
    <t>经济成本指标</t>
  </si>
  <si>
    <t>项目预算控制数</t>
  </si>
  <si>
    <t>≤213.399916</t>
  </si>
  <si>
    <t>效益指标（30分）</t>
  </si>
  <si>
    <t>社会效益指标</t>
  </si>
  <si>
    <t>对安全生产、203号令修订提出合理风险评估</t>
  </si>
  <si>
    <t>经济效益指标</t>
  </si>
  <si>
    <t>造价合理符合规定要求</t>
  </si>
  <si>
    <t>可持续影响指标指标</t>
  </si>
  <si>
    <t>提升预算绩效和内控管理水平</t>
  </si>
  <si>
    <t>满意度指标
（10分）</t>
  </si>
  <si>
    <t>服务对象满意度指标</t>
  </si>
  <si>
    <t>报告使用人员满意度</t>
  </si>
  <si>
    <t>≥95%</t>
  </si>
  <si>
    <t>个别子项目未收集满意度信息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</si>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</sst>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_ * #,##0.000000_ ;_ * \-#,##0.0000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true"/>
      </left>
      <right style="thin">
        <color auto="true"/>
      </right>
      <top style="thin">
        <color theme="1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0" fillId="0" borderId="19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8" fillId="0" borderId="2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1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3" fillId="0" borderId="1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0" fillId="22" borderId="2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9" fillId="21" borderId="21" applyNumberFormat="false" applyAlignment="false" applyProtection="false">
      <alignment vertical="center"/>
    </xf>
    <xf numFmtId="0" fontId="24" fillId="22" borderId="23" applyNumberFormat="false" applyAlignment="false" applyProtection="false">
      <alignment vertical="center"/>
    </xf>
    <xf numFmtId="0" fontId="23" fillId="28" borderId="22" applyNumberFormat="false" applyAlignment="false" applyProtection="false">
      <alignment vertical="center"/>
    </xf>
    <xf numFmtId="0" fontId="26" fillId="0" borderId="2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0" fillId="32" borderId="24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5" fillId="31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22" fillId="26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5" fillId="0" borderId="0"/>
    <xf numFmtId="0" fontId="8" fillId="2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/>
    </xf>
    <xf numFmtId="0" fontId="0" fillId="0" borderId="1" xfId="0" applyBorder="true" applyAlignment="true">
      <alignment horizontal="center" vertical="center"/>
    </xf>
    <xf numFmtId="0" fontId="0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justify" vertical="center"/>
    </xf>
    <xf numFmtId="0" fontId="3" fillId="0" borderId="4" xfId="0" applyFont="true" applyBorder="true" applyAlignment="true">
      <alignment horizontal="left" vertical="center"/>
    </xf>
    <xf numFmtId="0" fontId="3" fillId="0" borderId="5" xfId="0" applyFont="true" applyBorder="true" applyAlignment="true">
      <alignment horizontal="center" vertical="center" textRotation="255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textRotation="255"/>
    </xf>
    <xf numFmtId="0" fontId="3" fillId="0" borderId="4" xfId="0" applyFont="true" applyBorder="true" applyAlignment="true">
      <alignment horizontal="left" vertical="center" wrapText="true"/>
    </xf>
    <xf numFmtId="0" fontId="3" fillId="0" borderId="4" xfId="0" applyFont="true" applyBorder="true" applyAlignment="true">
      <alignment horizontal="center" vertical="center" textRotation="255"/>
    </xf>
    <xf numFmtId="0" fontId="3" fillId="0" borderId="4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5" fillId="0" borderId="8" xfId="0" applyFont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vertical="center" wrapText="true"/>
    </xf>
    <xf numFmtId="0" fontId="5" fillId="0" borderId="9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vertical="center" wrapText="true"/>
    </xf>
    <xf numFmtId="0" fontId="6" fillId="0" borderId="5" xfId="0" applyFont="true" applyBorder="true" applyAlignment="true">
      <alignment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0" fontId="5" fillId="0" borderId="10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textRotation="255"/>
    </xf>
    <xf numFmtId="0" fontId="5" fillId="0" borderId="1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vertical="center" wrapText="true"/>
    </xf>
    <xf numFmtId="0" fontId="5" fillId="0" borderId="12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13" xfId="0" applyFont="true" applyBorder="true" applyAlignment="true">
      <alignment horizontal="center" vertical="center"/>
    </xf>
    <xf numFmtId="0" fontId="4" fillId="0" borderId="14" xfId="0" applyFont="true" applyBorder="true" applyAlignment="true">
      <alignment horizontal="center" vertical="center"/>
    </xf>
    <xf numFmtId="0" fontId="7" fillId="0" borderId="0" xfId="0" applyFont="true" applyAlignment="true">
      <alignment horizontal="left" vertical="center"/>
    </xf>
    <xf numFmtId="0" fontId="7" fillId="0" borderId="0" xfId="0" applyFont="true" applyAlignment="true">
      <alignment horizontal="left" vertical="center" wrapText="true"/>
    </xf>
    <xf numFmtId="0" fontId="7" fillId="0" borderId="0" xfId="0" applyFont="true">
      <alignment vertical="center"/>
    </xf>
    <xf numFmtId="0" fontId="3" fillId="0" borderId="1" xfId="0" applyFont="true" applyBorder="true" applyAlignment="true">
      <alignment horizontal="justify" vertical="center" wrapText="true"/>
    </xf>
    <xf numFmtId="0" fontId="0" fillId="0" borderId="15" xfId="0" applyBorder="true" applyAlignment="true">
      <alignment horizontal="center" vertical="center" wrapText="true"/>
    </xf>
    <xf numFmtId="0" fontId="0" fillId="0" borderId="16" xfId="0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177" fontId="3" fillId="0" borderId="4" xfId="13" applyNumberFormat="true" applyFont="true" applyBorder="true" applyAlignment="true">
      <alignment horizontal="left" vertical="center"/>
    </xf>
    <xf numFmtId="0" fontId="3" fillId="0" borderId="17" xfId="0" applyFont="true" applyBorder="true" applyAlignment="true">
      <alignment horizontal="center" vertical="center" wrapText="true"/>
    </xf>
    <xf numFmtId="43" fontId="3" fillId="0" borderId="6" xfId="13" applyFont="true" applyBorder="true" applyAlignment="true">
      <alignment horizontal="center" vertical="center"/>
    </xf>
    <xf numFmtId="43" fontId="3" fillId="0" borderId="7" xfId="13" applyFont="true" applyBorder="true" applyAlignment="true">
      <alignment horizontal="center" vertical="center"/>
    </xf>
    <xf numFmtId="0" fontId="3" fillId="0" borderId="17" xfId="0" applyFont="true" applyBorder="true" applyAlignment="true">
      <alignment horizontal="center" vertical="center"/>
    </xf>
    <xf numFmtId="0" fontId="3" fillId="0" borderId="17" xfId="0" applyFont="true" applyFill="true" applyBorder="true" applyAlignment="true">
      <alignment horizontal="center" vertical="center" wrapText="true"/>
    </xf>
    <xf numFmtId="9" fontId="3" fillId="0" borderId="4" xfId="0" applyNumberFormat="true" applyFont="true" applyBorder="true" applyAlignment="true">
      <alignment horizontal="center" vertical="center"/>
    </xf>
    <xf numFmtId="49" fontId="3" fillId="0" borderId="4" xfId="0" applyNumberFormat="true" applyFont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/>
    </xf>
    <xf numFmtId="0" fontId="0" fillId="0" borderId="1" xfId="0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10" fontId="3" fillId="0" borderId="4" xfId="12" applyNumberFormat="true" applyFont="true" applyBorder="true" applyAlignment="true">
      <alignment horizontal="center" vertical="center"/>
    </xf>
    <xf numFmtId="176" fontId="3" fillId="0" borderId="4" xfId="0" applyNumberFormat="true" applyFont="true" applyBorder="true" applyAlignment="true">
      <alignment horizontal="center" vertical="center" wrapText="true"/>
    </xf>
    <xf numFmtId="43" fontId="3" fillId="0" borderId="17" xfId="13" applyFont="true" applyBorder="true" applyAlignment="true">
      <alignment horizontal="center" vertical="center"/>
    </xf>
    <xf numFmtId="176" fontId="4" fillId="0" borderId="17" xfId="0" applyNumberFormat="true" applyFont="true" applyBorder="true" applyAlignment="true">
      <alignment horizontal="center" vertical="center"/>
    </xf>
    <xf numFmtId="176" fontId="4" fillId="0" borderId="4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 quotePrefix="true">
      <alignment horizontal="center" vertical="center"/>
    </xf>
  </cellXfs>
  <cellStyles count="52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635250" y="25971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zoomScale="90" zoomScaleNormal="90" topLeftCell="A5" workbookViewId="0">
      <selection activeCell="F20" sqref="F20"/>
    </sheetView>
  </sheetViews>
  <sheetFormatPr defaultColWidth="9" defaultRowHeight="13.5"/>
  <cols>
    <col min="1" max="1" width="7.55833333333333" customWidth="true"/>
    <col min="2" max="2" width="9.63333333333333" customWidth="true"/>
    <col min="3" max="3" width="17.1416666666667" customWidth="true"/>
    <col min="4" max="4" width="19.6333333333333" customWidth="true"/>
    <col min="5" max="5" width="18.3583333333333" customWidth="true"/>
    <col min="6" max="6" width="20.3583333333333" customWidth="true"/>
    <col min="7" max="7" width="18.175" customWidth="true"/>
    <col min="8" max="9" width="10.3583333333333" customWidth="true"/>
    <col min="10" max="10" width="16.6333333333333" customWidth="true"/>
    <col min="11" max="11" width="10.4416666666667" customWidth="true"/>
  </cols>
  <sheetData>
    <row r="1" spans="1:1">
      <c r="A1" t="s">
        <v>0</v>
      </c>
    </row>
    <row r="2" ht="30" customHeight="true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7" customHeight="true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35" customHeight="true" spans="1:10">
      <c r="A4" s="3" t="s">
        <v>3</v>
      </c>
      <c r="B4" s="3"/>
      <c r="C4" s="3"/>
      <c r="D4" s="4" t="s">
        <v>4</v>
      </c>
      <c r="E4" s="4"/>
      <c r="F4" s="4"/>
      <c r="G4" s="4"/>
      <c r="H4" s="4"/>
      <c r="I4" s="4"/>
      <c r="J4" s="4"/>
    </row>
    <row r="5" ht="49" customHeight="true" spans="1:10">
      <c r="A5" s="3" t="s">
        <v>5</v>
      </c>
      <c r="B5" s="3"/>
      <c r="C5" s="3"/>
      <c r="D5" s="4" t="s">
        <v>6</v>
      </c>
      <c r="E5" s="4"/>
      <c r="F5" s="4"/>
      <c r="G5" s="3" t="s">
        <v>7</v>
      </c>
      <c r="H5" s="37" t="s">
        <v>8</v>
      </c>
      <c r="I5" s="37"/>
      <c r="J5" s="37"/>
    </row>
    <row r="6" ht="49" customHeight="true" spans="1:10">
      <c r="A6" s="5" t="s">
        <v>9</v>
      </c>
      <c r="B6" s="5"/>
      <c r="C6" s="5"/>
      <c r="D6" s="6" t="s">
        <v>10</v>
      </c>
      <c r="E6" s="38"/>
      <c r="F6" s="39"/>
      <c r="G6" s="5" t="s">
        <v>11</v>
      </c>
      <c r="H6" s="40">
        <v>65118700</v>
      </c>
      <c r="I6" s="50"/>
      <c r="J6" s="50"/>
    </row>
    <row r="7" ht="37.5" customHeight="true" spans="1:10">
      <c r="A7" s="7" t="s">
        <v>12</v>
      </c>
      <c r="B7" s="7"/>
      <c r="C7" s="7"/>
      <c r="D7" s="8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51" t="s">
        <v>18</v>
      </c>
    </row>
    <row r="8" ht="18.5" customHeight="true" spans="1:10">
      <c r="A8" s="9"/>
      <c r="B8" s="9"/>
      <c r="C8" s="9"/>
      <c r="D8" s="10" t="s">
        <v>19</v>
      </c>
      <c r="E8" s="41">
        <v>221.399916</v>
      </c>
      <c r="F8" s="41">
        <v>213.399916</v>
      </c>
      <c r="G8" s="41">
        <v>174.138136</v>
      </c>
      <c r="H8" s="18">
        <v>10</v>
      </c>
      <c r="I8" s="52">
        <f>G8/F8</f>
        <v>0.816017828235696</v>
      </c>
      <c r="J8" s="53">
        <f>G8/F8*H8</f>
        <v>8.16017828235696</v>
      </c>
    </row>
    <row r="9" ht="18.5" customHeight="true" spans="1:10">
      <c r="A9" s="9"/>
      <c r="B9" s="9"/>
      <c r="C9" s="9"/>
      <c r="D9" s="11" t="s">
        <v>20</v>
      </c>
      <c r="E9" s="41">
        <v>221.399916</v>
      </c>
      <c r="F9" s="41">
        <v>213.399916</v>
      </c>
      <c r="G9" s="41">
        <v>174.138136</v>
      </c>
      <c r="H9" s="9"/>
      <c r="I9" s="52">
        <f t="shared" ref="I9" si="0">G9/F9</f>
        <v>0.816017828235696</v>
      </c>
      <c r="J9" s="53"/>
    </row>
    <row r="10" ht="18.5" customHeight="true" spans="1:10">
      <c r="A10" s="9"/>
      <c r="B10" s="9"/>
      <c r="C10" s="9"/>
      <c r="D10" s="11" t="s">
        <v>21</v>
      </c>
      <c r="E10" s="41"/>
      <c r="F10" s="41"/>
      <c r="G10" s="41"/>
      <c r="H10" s="9"/>
      <c r="I10" s="52"/>
      <c r="J10" s="9"/>
    </row>
    <row r="11" ht="18.5" customHeight="true" spans="1:10">
      <c r="A11" s="9"/>
      <c r="B11" s="9"/>
      <c r="C11" s="9"/>
      <c r="D11" s="11" t="s">
        <v>22</v>
      </c>
      <c r="E11" s="41"/>
      <c r="F11" s="41"/>
      <c r="G11" s="41"/>
      <c r="H11" s="9"/>
      <c r="I11" s="18"/>
      <c r="J11" s="9" t="s">
        <v>23</v>
      </c>
    </row>
    <row r="12" ht="17.5" customHeight="true" spans="1:10">
      <c r="A12" s="12" t="s">
        <v>24</v>
      </c>
      <c r="B12" s="13" t="s">
        <v>25</v>
      </c>
      <c r="C12" s="14"/>
      <c r="D12" s="14"/>
      <c r="E12" s="14"/>
      <c r="F12" s="42"/>
      <c r="G12" s="43" t="s">
        <v>26</v>
      </c>
      <c r="H12" s="44"/>
      <c r="I12" s="44"/>
      <c r="J12" s="54"/>
    </row>
    <row r="13" ht="122" customHeight="true" spans="1:10">
      <c r="A13" s="15"/>
      <c r="B13" s="16" t="s">
        <v>27</v>
      </c>
      <c r="C13" s="16"/>
      <c r="D13" s="16"/>
      <c r="E13" s="16"/>
      <c r="F13" s="16"/>
      <c r="G13" s="16" t="s">
        <v>28</v>
      </c>
      <c r="H13" s="16"/>
      <c r="I13" s="16"/>
      <c r="J13" s="16"/>
    </row>
    <row r="14" ht="31.5" spans="1:10">
      <c r="A14" s="17" t="s">
        <v>29</v>
      </c>
      <c r="B14" s="9" t="s">
        <v>30</v>
      </c>
      <c r="C14" s="18" t="s">
        <v>31</v>
      </c>
      <c r="D14" s="19" t="s">
        <v>32</v>
      </c>
      <c r="E14" s="45"/>
      <c r="F14" s="18" t="s">
        <v>33</v>
      </c>
      <c r="G14" s="9" t="s">
        <v>34</v>
      </c>
      <c r="H14" s="9" t="s">
        <v>16</v>
      </c>
      <c r="I14" s="9" t="s">
        <v>18</v>
      </c>
      <c r="J14" s="9" t="s">
        <v>35</v>
      </c>
    </row>
    <row r="15" ht="26.5" customHeight="true" spans="1:10">
      <c r="A15" s="17"/>
      <c r="B15" s="20" t="s">
        <v>36</v>
      </c>
      <c r="C15" s="21" t="s">
        <v>37</v>
      </c>
      <c r="D15" s="13" t="s">
        <v>38</v>
      </c>
      <c r="E15" s="42"/>
      <c r="F15" s="18" t="s">
        <v>39</v>
      </c>
      <c r="G15" s="18" t="s">
        <v>40</v>
      </c>
      <c r="H15" s="9">
        <v>10</v>
      </c>
      <c r="I15" s="9">
        <v>10</v>
      </c>
      <c r="J15" s="9"/>
    </row>
    <row r="16" ht="26.5" customHeight="true" spans="1:10">
      <c r="A16" s="17"/>
      <c r="B16" s="22"/>
      <c r="C16" s="23" t="s">
        <v>37</v>
      </c>
      <c r="D16" s="13" t="s">
        <v>41</v>
      </c>
      <c r="E16" s="42"/>
      <c r="F16" s="57" t="s">
        <v>42</v>
      </c>
      <c r="G16" s="18" t="s">
        <v>43</v>
      </c>
      <c r="H16" s="9">
        <v>8</v>
      </c>
      <c r="I16" s="9">
        <v>8</v>
      </c>
      <c r="J16" s="9"/>
    </row>
    <row r="17" ht="26.5" customHeight="true" spans="1:10">
      <c r="A17" s="17"/>
      <c r="B17" s="22"/>
      <c r="C17" s="24" t="s">
        <v>44</v>
      </c>
      <c r="D17" s="25" t="s">
        <v>45</v>
      </c>
      <c r="E17" s="46"/>
      <c r="F17" s="18" t="s">
        <v>46</v>
      </c>
      <c r="G17" s="18" t="s">
        <v>46</v>
      </c>
      <c r="H17" s="9">
        <v>8</v>
      </c>
      <c r="I17" s="9">
        <v>8</v>
      </c>
      <c r="J17" s="9"/>
    </row>
    <row r="18" ht="23.5" customHeight="true" spans="1:10">
      <c r="A18" s="17"/>
      <c r="B18" s="22"/>
      <c r="C18" s="24" t="s">
        <v>44</v>
      </c>
      <c r="D18" s="25" t="s">
        <v>47</v>
      </c>
      <c r="E18" s="46"/>
      <c r="F18" s="18" t="s">
        <v>48</v>
      </c>
      <c r="G18" s="47">
        <v>1</v>
      </c>
      <c r="H18" s="9">
        <v>8</v>
      </c>
      <c r="I18" s="9">
        <v>8</v>
      </c>
      <c r="J18" s="9"/>
    </row>
    <row r="19" ht="23.5" customHeight="true" spans="1:10">
      <c r="A19" s="17"/>
      <c r="B19" s="22"/>
      <c r="C19" s="24" t="s">
        <v>49</v>
      </c>
      <c r="D19" s="25" t="s">
        <v>50</v>
      </c>
      <c r="E19" s="46"/>
      <c r="F19" s="48" t="s">
        <v>46</v>
      </c>
      <c r="G19" s="18" t="s">
        <v>46</v>
      </c>
      <c r="H19" s="9">
        <v>6</v>
      </c>
      <c r="I19" s="9">
        <v>6</v>
      </c>
      <c r="J19" s="9"/>
    </row>
    <row r="20" ht="50" customHeight="true" spans="1:10">
      <c r="A20" s="17"/>
      <c r="B20" s="26" t="s">
        <v>51</v>
      </c>
      <c r="C20" s="24" t="s">
        <v>52</v>
      </c>
      <c r="D20" s="25" t="s">
        <v>53</v>
      </c>
      <c r="E20" s="46"/>
      <c r="F20" s="49" t="s">
        <v>54</v>
      </c>
      <c r="G20" s="18">
        <v>174.138136</v>
      </c>
      <c r="H20" s="9">
        <v>10</v>
      </c>
      <c r="I20" s="9">
        <v>10</v>
      </c>
      <c r="J20" s="9"/>
    </row>
    <row r="21" ht="36" customHeight="true" spans="1:10">
      <c r="A21" s="27"/>
      <c r="B21" s="28" t="s">
        <v>55</v>
      </c>
      <c r="C21" s="29" t="s">
        <v>56</v>
      </c>
      <c r="D21" s="25" t="s">
        <v>57</v>
      </c>
      <c r="E21" s="46"/>
      <c r="F21" s="18" t="s">
        <v>46</v>
      </c>
      <c r="G21" s="18" t="s">
        <v>46</v>
      </c>
      <c r="H21" s="42">
        <v>10</v>
      </c>
      <c r="I21" s="42">
        <v>10</v>
      </c>
      <c r="J21" s="9"/>
    </row>
    <row r="22" ht="36" customHeight="true" spans="1:10">
      <c r="A22" s="27"/>
      <c r="B22" s="30"/>
      <c r="C22" s="29" t="s">
        <v>58</v>
      </c>
      <c r="D22" s="25" t="s">
        <v>59</v>
      </c>
      <c r="E22" s="46"/>
      <c r="F22" s="18" t="s">
        <v>46</v>
      </c>
      <c r="G22" s="18" t="s">
        <v>46</v>
      </c>
      <c r="H22" s="42">
        <v>10</v>
      </c>
      <c r="I22" s="42">
        <v>10</v>
      </c>
      <c r="J22" s="9"/>
    </row>
    <row r="23" ht="36" customHeight="true" spans="1:10">
      <c r="A23" s="27"/>
      <c r="B23" s="30"/>
      <c r="C23" s="29" t="s">
        <v>60</v>
      </c>
      <c r="D23" s="25" t="s">
        <v>61</v>
      </c>
      <c r="E23" s="46"/>
      <c r="F23" s="18" t="s">
        <v>46</v>
      </c>
      <c r="G23" s="18" t="s">
        <v>46</v>
      </c>
      <c r="H23" s="42">
        <v>10</v>
      </c>
      <c r="I23" s="42">
        <v>10</v>
      </c>
      <c r="J23" s="9"/>
    </row>
    <row r="24" ht="45.5" customHeight="true" spans="1:10">
      <c r="A24" s="27"/>
      <c r="B24" s="31" t="s">
        <v>62</v>
      </c>
      <c r="C24" s="29" t="s">
        <v>63</v>
      </c>
      <c r="D24" s="25" t="s">
        <v>64</v>
      </c>
      <c r="E24" s="46"/>
      <c r="F24" s="3" t="s">
        <v>65</v>
      </c>
      <c r="G24" s="3">
        <v>95</v>
      </c>
      <c r="H24" s="42">
        <v>10</v>
      </c>
      <c r="I24" s="42">
        <v>8</v>
      </c>
      <c r="J24" s="9" t="s">
        <v>66</v>
      </c>
    </row>
    <row r="25" ht="18" customHeight="true" spans="1:10">
      <c r="A25" s="32" t="s">
        <v>67</v>
      </c>
      <c r="B25" s="33"/>
      <c r="C25" s="33"/>
      <c r="D25" s="33"/>
      <c r="E25" s="33"/>
      <c r="F25" s="33"/>
      <c r="G25" s="33"/>
      <c r="H25" s="3">
        <f>H8+SUM(H15:H24)</f>
        <v>100</v>
      </c>
      <c r="I25" s="55">
        <f>J8+SUM(I15:I24)</f>
        <v>96.160178282357</v>
      </c>
      <c r="J25" s="56"/>
    </row>
    <row r="26" ht="15" customHeight="true" spans="1:10">
      <c r="A26" s="34" t="s">
        <v>68</v>
      </c>
      <c r="B26" s="34"/>
      <c r="C26" s="34"/>
      <c r="D26" s="34"/>
      <c r="E26" s="34"/>
      <c r="F26" s="34"/>
      <c r="G26" s="34"/>
      <c r="H26" s="34"/>
      <c r="I26" s="34"/>
      <c r="J26" s="34"/>
    </row>
    <row r="27" ht="65" customHeight="true" spans="1:10">
      <c r="A27" s="35" t="s">
        <v>69</v>
      </c>
      <c r="B27" s="35"/>
      <c r="C27" s="35"/>
      <c r="D27" s="35"/>
      <c r="E27" s="35"/>
      <c r="F27" s="35"/>
      <c r="G27" s="35"/>
      <c r="H27" s="35"/>
      <c r="I27" s="35"/>
      <c r="J27" s="35"/>
    </row>
    <row r="28" spans="1:10">
      <c r="A28" s="36" t="s">
        <v>70</v>
      </c>
      <c r="B28" s="36"/>
      <c r="C28" s="36"/>
      <c r="D28" s="36"/>
      <c r="E28" s="36"/>
      <c r="F28" s="36"/>
      <c r="G28" s="36"/>
      <c r="H28" s="36"/>
      <c r="I28" s="36"/>
      <c r="J28" s="36"/>
    </row>
    <row r="29" spans="1:10">
      <c r="A29" s="36" t="s">
        <v>71</v>
      </c>
      <c r="B29" s="36"/>
      <c r="C29" s="36"/>
      <c r="D29" s="36"/>
      <c r="E29" s="36"/>
      <c r="F29" s="36"/>
      <c r="G29" s="36"/>
      <c r="H29" s="36"/>
      <c r="I29" s="36"/>
      <c r="J29" s="36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I25:J25"/>
    <mergeCell ref="A26:J26"/>
    <mergeCell ref="A27:J27"/>
    <mergeCell ref="A28:J28"/>
    <mergeCell ref="A29:J29"/>
    <mergeCell ref="A12:A13"/>
    <mergeCell ref="A14:A24"/>
    <mergeCell ref="B15:B19"/>
    <mergeCell ref="B21:B23"/>
    <mergeCell ref="A7:C11"/>
  </mergeCells>
  <printOptions horizontalCentered="true"/>
  <pageMargins left="0.708333333333333" right="0.708333333333333" top="0.747916666666667" bottom="0.747916666666667" header="0.314583333333333" footer="0.314583333333333"/>
  <pageSetup paperSize="9" scale="97" orientation="landscape"/>
  <headerFooter/>
  <rowBreaks count="1" manualBreakCount="1">
    <brk id="23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ceshi</cp:lastModifiedBy>
  <dcterms:created xsi:type="dcterms:W3CDTF">2019-03-28T17:58:00Z</dcterms:created>
  <cp:lastPrinted>2021-03-16T19:06:00Z</cp:lastPrinted>
  <dcterms:modified xsi:type="dcterms:W3CDTF">2024-05-10T08:39:56Z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EFB0CDFCF62F4B6485F1FE2B1DA3F7C5_12</vt:lpwstr>
  </property>
</Properties>
</file>