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<sst xmlns="http://schemas.openxmlformats.org/spreadsheetml/2006/main" count="82" uniqueCount="67">
  <si>
    <t>项目支出绩效自评表</t>
  </si>
  <si>
    <t>（2023年度）</t>
  </si>
  <si>
    <t>项目名称</t>
  </si>
  <si>
    <t>11000023T000002063082-国际综合性科学中心研讨会</t>
  </si>
  <si>
    <t>主管部门</t>
  </si>
  <si>
    <t>082-北京怀柔科学城管理委员会</t>
  </si>
  <si>
    <t>实施单位</t>
  </si>
  <si>
    <t>082001-北京怀柔科学城管理委员会（本级）</t>
  </si>
  <si>
    <t>项目负责人</t>
  </si>
  <si>
    <t>张进</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</si>
  <si>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</si>
  <si>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</si>
  <si>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</si>
  <si>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</si>
  <si>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</si>
  <si>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</si>
  <si>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</si>
  <si>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</si>
  <si>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</si>
  <si>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</si>
  <si>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</si>
  <si>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</si>
  <si>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</si>
  <si>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</si>
  <si>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</si>
  <si>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</si>
  <si>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</si>
  <si>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</si>
  <si>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</si>
  <si>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促进联盟成员在科学中心的规划、建设和管理等方面进行经验交流，提升相互间科学与技术合作，促进实施大型国际科研合作项目及大科技设施合作计划，促进联盟成员间的科技人员交流等方面发挥积极作用。</t>
  </si>
  <si>
    <t xml:space="preserve">      10月12日至13日，2023中关村论坛系列活动“第五届国际综合性科学中心研讨会”在北京怀柔召开。本届研讨会以“开放共享·合作创新”为主题，由中国科学院国际合作局局长刘卫东主持开幕式，中国科学院副院长、党组成员张亚平，北京市政府党组成员、副市长于英杰，瑞士保罗谢尔研究所副所长蒂埃里·斯特拉斯勒教授分别向大会致辞。研讨会重点介绍和发布了2项重大科技成果，发布推动科技设施平台开放合作倡议。分论坛环节安排通用型（光源领域）、专用型（空间、物质、地球领域）重大科技合作公共平台建设2个分会场学术报告，共21个报告。来自德国、瑞士、西班牙等9个国家地区的知名专家代表，国内综合性国家科学中心和相关领域专家学者，北京市和中国科学院等有关部门负责同志在内约300人，共同深入交流国内外科学中心建设运行、设施开放共享的先进经验和有效做法，积极探讨了利用重大科技基础设施实现重大原创性科研成果突破的新模式新机制。</t>
  </si>
  <si>
    <t>绩效指标</t>
  </si>
  <si>
    <t>一级指标</t>
  </si>
  <si>
    <t>二级指标</t>
  </si>
  <si>
    <t>三级指标</t>
  </si>
  <si>
    <t>年度</t>
  </si>
  <si>
    <t>实际</t>
  </si>
  <si>
    <t>偏差原因分析及改进措施</t>
  </si>
  <si>
    <t>指标值</t>
  </si>
  <si>
    <t>完成值</t>
  </si>
  <si>
    <r>
      <rPr>
        <sz val="9"/>
        <rFont val="宋体"/>
        <charset val="134"/>
      </rPr>
      <t>效益指标</t>
    </r>
  </si>
  <si>
    <r>
      <rPr>
        <sz val="9"/>
        <rFont val="宋体"/>
        <charset val="134"/>
      </rPr>
      <t>社会效益指标</t>
    </r>
  </si>
  <si>
    <r>
      <rPr>
        <sz val="9"/>
        <rFont val="宋体"/>
        <charset val="134"/>
      </rPr>
      <t>活动进度</t>
    </r>
  </si>
  <si>
    <t>定性按时完成</t>
  </si>
  <si>
    <t>按时完成</t>
  </si>
  <si>
    <t>无</t>
  </si>
  <si>
    <r>
      <rPr>
        <sz val="9"/>
        <rFont val="宋体"/>
        <charset val="134"/>
      </rPr>
      <t>主题关注度</t>
    </r>
  </si>
  <si>
    <t>≥80%</t>
  </si>
  <si>
    <t>无明确衡量达标方式、建议项目修订可量化指标</t>
  </si>
  <si>
    <r>
      <rPr>
        <sz val="9"/>
        <rFont val="宋体"/>
        <charset val="134"/>
      </rPr>
      <t>活动参与人数</t>
    </r>
  </si>
  <si>
    <t>≥100人</t>
  </si>
  <si>
    <t>≥100人（本届研讨会共吸引300人参与交流）</t>
  </si>
  <si>
    <r>
      <rPr>
        <sz val="9"/>
        <rFont val="宋体"/>
        <charset val="134"/>
      </rPr>
      <t>产出指标</t>
    </r>
  </si>
  <si>
    <r>
      <rPr>
        <sz val="9"/>
        <rFont val="宋体"/>
        <charset val="134"/>
      </rPr>
      <t>质量指标</t>
    </r>
  </si>
  <si>
    <r>
      <rPr>
        <sz val="9"/>
        <rFont val="宋体"/>
        <charset val="134"/>
      </rPr>
      <t>上座率</t>
    </r>
  </si>
  <si>
    <t>≥95次</t>
  </si>
  <si>
    <t>≥95次（本届研讨会共吸引300人参与交流）</t>
  </si>
  <si>
    <r>
      <rPr>
        <sz val="9"/>
        <rFont val="宋体"/>
        <charset val="134"/>
      </rPr>
      <t>数量指标</t>
    </r>
  </si>
  <si>
    <r>
      <rPr>
        <sz val="9"/>
        <rFont val="宋体"/>
        <charset val="134"/>
      </rPr>
      <t>举办天数</t>
    </r>
  </si>
  <si>
    <t>≥2天</t>
  </si>
  <si>
    <t>≥2天（本届研讨会10月12日至13日在怀举办）</t>
  </si>
  <si>
    <r>
      <rPr>
        <sz val="9"/>
        <rFont val="宋体"/>
        <charset val="134"/>
      </rPr>
      <t>满意度指标</t>
    </r>
  </si>
  <si>
    <r>
      <rPr>
        <sz val="9"/>
        <rFont val="宋体"/>
        <charset val="134"/>
      </rPr>
      <t>服务对象满意度指标</t>
    </r>
  </si>
  <si>
    <r>
      <rPr>
        <sz val="9"/>
        <rFont val="宋体"/>
        <charset val="134"/>
      </rPr>
      <t>参会人员满意度</t>
    </r>
  </si>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</sst>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Red]\(0.00\)"/>
    <numFmt numFmtId="178" formatCode="0.00_ "/>
    <numFmt numFmtId="179" formatCode="0.0_ "/>
  </numFmts>
  <fonts count="26">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10"/>
      <color theme="1"/>
      <name val="宋体"/>
      <charset val="134"/>
      <scheme val="minor"/>
    </font>
    <font>
      <sz val="10"/>
      <color rgb="FF000000"/>
      <name val="宋体"/>
      <charset val="134"/>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theme="0"/>
      <name val="宋体"/>
      <charset val="0"/>
      <scheme val="minor"/>
    </font>
    <font>
      <b/>
      <sz val="11"/>
      <color rgb="FF3F3F3F"/>
      <name val="宋体"/>
      <charset val="0"/>
      <scheme val="minor"/>
    </font>
    <font>
      <b/>
      <sz val="18"/>
      <color theme="3"/>
      <name val="宋体"/>
      <charset val="134"/>
      <scheme val="minor"/>
    </font>
    <font>
      <sz val="11"/>
      <color rgb="FF9C6500"/>
      <name val="宋体"/>
      <charset val="0"/>
      <scheme val="minor"/>
    </font>
    <font>
      <sz val="11"/>
      <color rgb="FFFF000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theme="1"/>
      <name val="宋体"/>
      <charset val="0"/>
      <scheme val="minor"/>
    </font>
    <font>
      <b/>
      <sz val="11"/>
      <color theme="1"/>
      <name val="宋体"/>
      <charset val="0"/>
      <scheme val="minor"/>
    </font>
    <font>
      <u/>
      <sz val="11"/>
      <color rgb="FF0000FF"/>
      <name val="宋体"/>
      <charset val="0"/>
      <scheme val="minor"/>
    </font>
    <font>
      <b/>
      <sz val="11"/>
      <color rgb="FFFA7D00"/>
      <name val="宋体"/>
      <charset val="0"/>
      <scheme val="minor"/>
    </font>
    <font>
      <i/>
      <sz val="11"/>
      <color rgb="FF7F7F7F"/>
      <name val="宋体"/>
      <charset val="0"/>
      <scheme val="minor"/>
    </font>
    <font>
      <sz val="11"/>
      <color rgb="FF006100"/>
      <name val="宋体"/>
      <charset val="0"/>
      <scheme val="minor"/>
    </font>
    <font>
      <u/>
      <sz val="11"/>
      <color rgb="FF800080"/>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rgb="FFA5A5A5"/>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15" fillId="8"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7" fillId="3"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15" applyNumberFormat="0" applyFont="0" applyAlignment="0" applyProtection="0">
      <alignment vertical="center"/>
    </xf>
    <xf numFmtId="0" fontId="10" fillId="21" borderId="0" applyNumberFormat="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17" applyNumberFormat="0" applyFill="0" applyAlignment="0" applyProtection="0">
      <alignment vertical="center"/>
    </xf>
    <xf numFmtId="0" fontId="17" fillId="0" borderId="17" applyNumberFormat="0" applyFill="0" applyAlignment="0" applyProtection="0">
      <alignment vertical="center"/>
    </xf>
    <xf numFmtId="0" fontId="10" fillId="16" borderId="0" applyNumberFormat="0" applyBorder="0" applyAlignment="0" applyProtection="0">
      <alignment vertical="center"/>
    </xf>
    <xf numFmtId="0" fontId="6" fillId="0" borderId="22" applyNumberFormat="0" applyFill="0" applyAlignment="0" applyProtection="0">
      <alignment vertical="center"/>
    </xf>
    <xf numFmtId="0" fontId="10" fillId="20" borderId="0" applyNumberFormat="0" applyBorder="0" applyAlignment="0" applyProtection="0">
      <alignment vertical="center"/>
    </xf>
    <xf numFmtId="0" fontId="11" fillId="6" borderId="18" applyNumberFormat="0" applyAlignment="0" applyProtection="0">
      <alignment vertical="center"/>
    </xf>
    <xf numFmtId="0" fontId="21" fillId="6" borderId="19" applyNumberFormat="0" applyAlignment="0" applyProtection="0">
      <alignment vertical="center"/>
    </xf>
    <xf numFmtId="0" fontId="8" fillId="4" borderId="16" applyNumberFormat="0" applyAlignment="0" applyProtection="0">
      <alignment vertical="center"/>
    </xf>
    <xf numFmtId="0" fontId="18" fillId="24" borderId="0" applyNumberFormat="0" applyBorder="0" applyAlignment="0" applyProtection="0">
      <alignment vertical="center"/>
    </xf>
    <xf numFmtId="0" fontId="10" fillId="27" borderId="0" applyNumberFormat="0" applyBorder="0" applyAlignment="0" applyProtection="0">
      <alignment vertical="center"/>
    </xf>
    <xf numFmtId="0" fontId="16" fillId="0" borderId="20" applyNumberFormat="0" applyFill="0" applyAlignment="0" applyProtection="0">
      <alignment vertical="center"/>
    </xf>
    <xf numFmtId="0" fontId="19" fillId="0" borderId="21" applyNumberFormat="0" applyFill="0" applyAlignment="0" applyProtection="0">
      <alignment vertical="center"/>
    </xf>
    <xf numFmtId="0" fontId="23" fillId="18" borderId="0" applyNumberFormat="0" applyBorder="0" applyAlignment="0" applyProtection="0">
      <alignment vertical="center"/>
    </xf>
    <xf numFmtId="0" fontId="13" fillId="7" borderId="0" applyNumberFormat="0" applyBorder="0" applyAlignment="0" applyProtection="0">
      <alignment vertical="center"/>
    </xf>
    <xf numFmtId="0" fontId="18" fillId="13" borderId="0" applyNumberFormat="0" applyBorder="0" applyAlignment="0" applyProtection="0">
      <alignment vertical="center"/>
    </xf>
    <xf numFmtId="0" fontId="10" fillId="5" borderId="0" applyNumberFormat="0" applyBorder="0" applyAlignment="0" applyProtection="0">
      <alignment vertical="center"/>
    </xf>
    <xf numFmtId="0" fontId="18" fillId="12" borderId="0" applyNumberFormat="0" applyBorder="0" applyAlignment="0" applyProtection="0">
      <alignment vertical="center"/>
    </xf>
    <xf numFmtId="0" fontId="18" fillId="10" borderId="0" applyNumberFormat="0" applyBorder="0" applyAlignment="0" applyProtection="0">
      <alignment vertical="center"/>
    </xf>
    <xf numFmtId="0" fontId="18" fillId="23" borderId="0" applyNumberFormat="0" applyBorder="0" applyAlignment="0" applyProtection="0">
      <alignment vertical="center"/>
    </xf>
    <xf numFmtId="0" fontId="18" fillId="30" borderId="0" applyNumberFormat="0" applyBorder="0" applyAlignment="0" applyProtection="0">
      <alignment vertical="center"/>
    </xf>
    <xf numFmtId="0" fontId="10" fillId="32" borderId="0" applyNumberFormat="0" applyBorder="0" applyAlignment="0" applyProtection="0">
      <alignment vertical="center"/>
    </xf>
    <xf numFmtId="0" fontId="10" fillId="26" borderId="0" applyNumberFormat="0" applyBorder="0" applyAlignment="0" applyProtection="0">
      <alignment vertical="center"/>
    </xf>
    <xf numFmtId="0" fontId="18" fillId="22" borderId="0" applyNumberFormat="0" applyBorder="0" applyAlignment="0" applyProtection="0">
      <alignment vertical="center"/>
    </xf>
    <xf numFmtId="0" fontId="18" fillId="29" borderId="0" applyNumberFormat="0" applyBorder="0" applyAlignment="0" applyProtection="0">
      <alignment vertical="center"/>
    </xf>
    <xf numFmtId="0" fontId="10" fillId="31" borderId="0" applyNumberFormat="0" applyBorder="0" applyAlignment="0" applyProtection="0">
      <alignment vertical="center"/>
    </xf>
    <xf numFmtId="0" fontId="18" fillId="9" borderId="0" applyNumberFormat="0" applyBorder="0" applyAlignment="0" applyProtection="0">
      <alignment vertical="center"/>
    </xf>
    <xf numFmtId="0" fontId="10" fillId="15" borderId="0" applyNumberFormat="0" applyBorder="0" applyAlignment="0" applyProtection="0">
      <alignment vertical="center"/>
    </xf>
    <xf numFmtId="0" fontId="10" fillId="25" borderId="0" applyNumberFormat="0" applyBorder="0" applyAlignment="0" applyProtection="0">
      <alignment vertical="center"/>
    </xf>
    <xf numFmtId="0" fontId="18" fillId="28" borderId="0" applyNumberFormat="0" applyBorder="0" applyAlignment="0" applyProtection="0">
      <alignment vertical="center"/>
    </xf>
    <xf numFmtId="0" fontId="10" fillId="19" borderId="0" applyNumberFormat="0" applyBorder="0" applyAlignment="0" applyProtection="0">
      <alignment vertical="center"/>
    </xf>
  </cellStyleXfs>
  <cellXfs count="40">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4" fillId="0" borderId="1" xfId="0" applyFont="1" applyFill="1" applyBorder="1">
      <alignment vertical="center"/>
    </xf>
    <xf numFmtId="0" fontId="0" fillId="0" borderId="1" xfId="0" applyFill="1" applyBorder="1">
      <alignment vertical="center"/>
    </xf>
    <xf numFmtId="0" fontId="0" fillId="0" borderId="1" xfId="0" applyFill="1" applyBorder="1" applyAlignment="1">
      <alignment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0" xfId="0" applyFont="1" applyAlignment="1">
      <alignment vertical="center" wrapText="1"/>
    </xf>
    <xf numFmtId="0" fontId="2" fillId="0" borderId="4" xfId="0" applyFont="1" applyFill="1" applyBorder="1" applyAlignment="1">
      <alignment horizontal="center" vertical="center" wrapText="1"/>
    </xf>
    <xf numFmtId="176" fontId="2" fillId="0" borderId="1" xfId="11"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9" fontId="5"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zoomScale="115" zoomScaleNormal="115" topLeftCell="A7" workbookViewId="0">
      <selection activeCell="K22" sqref="K22:L22"/>
    </sheetView>
  </sheetViews>
  <sheetFormatPr defaultColWidth="9" defaultRowHeight="13.5"/>
  <cols>
    <col min="2" max="2" width="10.6333333333333" customWidth="1"/>
    <col min="3" max="3" width="16.6333333333333" customWidth="1"/>
    <col min="5" max="5" width="12.175" customWidth="1"/>
    <col min="6" max="6" width="6.40833333333333" customWidth="1"/>
    <col min="7" max="7" width="10.65" customWidth="1"/>
    <col min="8" max="8" width="18.2583333333333" customWidth="1"/>
    <col min="9" max="10" width="7.15" customWidth="1"/>
    <col min="11" max="11" width="6.75833333333333" customWidth="1"/>
    <col min="12" max="12" width="6.95" customWidth="1"/>
    <col min="13" max="13" width="8" customWidth="1"/>
  </cols>
  <sheetData>
    <row r="1" ht="39" customHeight="1" spans="1:14">
      <c r="A1" s="1" t="s">
        <v>0</v>
      </c>
      <c r="B1" s="1"/>
      <c r="C1" s="1"/>
      <c r="D1" s="1"/>
      <c r="E1" s="1"/>
      <c r="F1" s="1"/>
      <c r="G1" s="1"/>
      <c r="H1" s="1"/>
      <c r="I1" s="1"/>
      <c r="J1" s="1"/>
      <c r="K1" s="1"/>
      <c r="L1" s="1"/>
      <c r="M1" s="1"/>
      <c r="N1" s="1"/>
    </row>
    <row r="2" ht="22" customHeight="1" spans="1:14">
      <c r="A2" s="2" t="s">
        <v>1</v>
      </c>
      <c r="B2" s="2"/>
      <c r="C2" s="2"/>
      <c r="D2" s="2"/>
      <c r="E2" s="2"/>
      <c r="F2" s="2"/>
      <c r="G2" s="2"/>
      <c r="H2" s="2"/>
      <c r="I2" s="2"/>
      <c r="J2" s="2"/>
      <c r="K2" s="2"/>
      <c r="L2" s="2"/>
      <c r="M2" s="2"/>
      <c r="N2" s="2"/>
    </row>
    <row r="3" ht="34"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4" t="s">
        <v>8</v>
      </c>
      <c r="B5" s="4"/>
      <c r="C5" s="3" t="s">
        <v>9</v>
      </c>
      <c r="D5" s="3"/>
      <c r="E5" s="4"/>
      <c r="F5" s="4"/>
      <c r="G5" s="4"/>
      <c r="H5" s="4" t="s">
        <v>10</v>
      </c>
      <c r="I5" s="4"/>
      <c r="J5" s="3" t="s">
        <v>11</v>
      </c>
      <c r="K5" s="3"/>
      <c r="L5" s="3"/>
      <c r="M5" s="3"/>
      <c r="N5" s="3"/>
    </row>
    <row r="6" ht="15" customHeight="1" spans="1:14">
      <c r="A6" s="5" t="s">
        <v>12</v>
      </c>
      <c r="B6" s="6"/>
      <c r="C6" s="7"/>
      <c r="D6" s="8"/>
      <c r="E6" s="9" t="s">
        <v>13</v>
      </c>
      <c r="F6" s="9" t="s">
        <v>14</v>
      </c>
      <c r="G6" s="10"/>
      <c r="H6" s="9" t="s">
        <v>14</v>
      </c>
      <c r="I6" s="34"/>
      <c r="J6" s="7" t="s">
        <v>15</v>
      </c>
      <c r="K6" s="3"/>
      <c r="L6" s="3" t="s">
        <v>16</v>
      </c>
      <c r="M6" s="3"/>
      <c r="N6" s="3" t="s">
        <v>17</v>
      </c>
    </row>
    <row r="7" ht="15" customHeight="1" spans="1:14">
      <c r="A7" s="11"/>
      <c r="B7" s="12"/>
      <c r="C7" s="7"/>
      <c r="D7" s="8"/>
      <c r="E7" s="13" t="s">
        <v>18</v>
      </c>
      <c r="F7" s="13" t="s">
        <v>18</v>
      </c>
      <c r="G7" s="14"/>
      <c r="H7" s="13" t="s">
        <v>19</v>
      </c>
      <c r="I7" s="22"/>
      <c r="J7" s="7"/>
      <c r="K7" s="3"/>
      <c r="L7" s="3"/>
      <c r="M7" s="3"/>
      <c r="N7" s="3"/>
    </row>
    <row r="8" ht="15" customHeight="1" spans="1:14">
      <c r="A8" s="11"/>
      <c r="B8" s="12"/>
      <c r="C8" s="15" t="s">
        <v>20</v>
      </c>
      <c r="D8" s="16"/>
      <c r="E8" s="17">
        <v>97.974318</v>
      </c>
      <c r="F8" s="17">
        <v>97.974318</v>
      </c>
      <c r="G8" s="17"/>
      <c r="H8" s="17">
        <v>96.14784</v>
      </c>
      <c r="I8" s="17"/>
      <c r="J8" s="3">
        <v>10</v>
      </c>
      <c r="K8" s="3"/>
      <c r="L8" s="35">
        <f>H8/F8</f>
        <v>0.981357583933373</v>
      </c>
      <c r="M8" s="35"/>
      <c r="N8" s="36">
        <f>L8*J8</f>
        <v>9.81357583933373</v>
      </c>
    </row>
    <row r="9" ht="15" customHeight="1" spans="1:14">
      <c r="A9" s="18" t="s">
        <v>21</v>
      </c>
      <c r="B9" s="19"/>
      <c r="C9" s="7" t="s">
        <v>22</v>
      </c>
      <c r="D9" s="3"/>
      <c r="E9" s="20">
        <v>97.974318</v>
      </c>
      <c r="F9" s="20">
        <v>97.974318</v>
      </c>
      <c r="G9" s="20"/>
      <c r="H9" s="21">
        <v>96.14784</v>
      </c>
      <c r="I9" s="21"/>
      <c r="J9" s="3" t="s">
        <v>23</v>
      </c>
      <c r="K9" s="3"/>
      <c r="L9" s="3"/>
      <c r="M9" s="3"/>
      <c r="N9" s="3" t="s">
        <v>23</v>
      </c>
    </row>
    <row r="10" ht="15" customHeight="1" spans="1:14">
      <c r="A10" s="18"/>
      <c r="B10" s="19"/>
      <c r="C10" s="7" t="s">
        <v>24</v>
      </c>
      <c r="D10" s="3"/>
      <c r="E10" s="3"/>
      <c r="F10" s="3"/>
      <c r="G10" s="3"/>
      <c r="H10" s="3"/>
      <c r="I10" s="3"/>
      <c r="J10" s="3" t="s">
        <v>23</v>
      </c>
      <c r="K10" s="3"/>
      <c r="L10" s="3"/>
      <c r="M10" s="3"/>
      <c r="N10" s="3" t="s">
        <v>23</v>
      </c>
    </row>
    <row r="11" ht="15" customHeight="1" spans="1:14">
      <c r="A11" s="13"/>
      <c r="B11" s="22"/>
      <c r="C11" s="7" t="s">
        <v>25</v>
      </c>
      <c r="D11" s="3"/>
      <c r="E11" s="3"/>
      <c r="F11" s="3"/>
      <c r="G11" s="3"/>
      <c r="H11" s="3"/>
      <c r="I11" s="3"/>
      <c r="J11" s="3" t="s">
        <v>23</v>
      </c>
      <c r="K11" s="3"/>
      <c r="L11" s="3"/>
      <c r="M11" s="3"/>
      <c r="N11" s="3" t="s">
        <v>23</v>
      </c>
    </row>
    <row r="12" ht="22" customHeight="1" spans="1:14">
      <c r="A12" s="23" t="s">
        <v>26</v>
      </c>
      <c r="B12" s="23" t="s">
        <v>27</v>
      </c>
      <c r="C12" s="3"/>
      <c r="D12" s="3"/>
      <c r="E12" s="3"/>
      <c r="F12" s="3"/>
      <c r="G12" s="3"/>
      <c r="H12" s="3" t="s">
        <v>28</v>
      </c>
      <c r="I12" s="3"/>
      <c r="J12" s="3"/>
      <c r="K12" s="3"/>
      <c r="L12" s="3"/>
      <c r="M12" s="3"/>
      <c r="N12" s="3"/>
    </row>
    <row r="13" ht="202" customHeight="1" spans="1:14">
      <c r="A13" s="3"/>
      <c r="B13" s="3" t="s">
        <v>29</v>
      </c>
      <c r="C13" s="3"/>
      <c r="D13" s="3"/>
      <c r="E13" s="3"/>
      <c r="F13" s="3"/>
      <c r="G13" s="4"/>
      <c r="H13" s="24" t="s">
        <v>30</v>
      </c>
      <c r="I13" s="37"/>
      <c r="J13" s="37"/>
      <c r="K13" s="37"/>
      <c r="L13" s="37"/>
      <c r="M13" s="37"/>
      <c r="N13" s="37"/>
    </row>
    <row r="14" ht="29" customHeight="1" spans="1:14">
      <c r="A14" s="25" t="s">
        <v>31</v>
      </c>
      <c r="B14" s="3" t="s">
        <v>32</v>
      </c>
      <c r="C14" s="3" t="s">
        <v>33</v>
      </c>
      <c r="D14" s="3" t="s">
        <v>34</v>
      </c>
      <c r="E14" s="3"/>
      <c r="F14" s="8"/>
      <c r="G14" s="9" t="s">
        <v>35</v>
      </c>
      <c r="H14" s="4" t="s">
        <v>36</v>
      </c>
      <c r="I14" s="7" t="s">
        <v>15</v>
      </c>
      <c r="J14" s="3"/>
      <c r="K14" s="3" t="s">
        <v>17</v>
      </c>
      <c r="L14" s="3"/>
      <c r="M14" s="9" t="s">
        <v>37</v>
      </c>
      <c r="N14" s="34"/>
    </row>
    <row r="15" ht="29" customHeight="1" spans="1:14">
      <c r="A15" s="26"/>
      <c r="B15" s="3"/>
      <c r="C15" s="3"/>
      <c r="D15" s="3"/>
      <c r="E15" s="3"/>
      <c r="F15" s="8"/>
      <c r="G15" s="13" t="s">
        <v>38</v>
      </c>
      <c r="H15" s="23" t="s">
        <v>39</v>
      </c>
      <c r="I15" s="7"/>
      <c r="J15" s="3"/>
      <c r="K15" s="3"/>
      <c r="L15" s="3"/>
      <c r="M15" s="13"/>
      <c r="N15" s="22"/>
    </row>
    <row r="16" ht="42" customHeight="1" spans="1:14">
      <c r="A16" s="26"/>
      <c r="B16" s="27" t="s">
        <v>40</v>
      </c>
      <c r="C16" s="27" t="s">
        <v>41</v>
      </c>
      <c r="D16" s="27" t="s">
        <v>42</v>
      </c>
      <c r="E16" s="27"/>
      <c r="F16" s="27"/>
      <c r="G16" s="28" t="s">
        <v>43</v>
      </c>
      <c r="H16" s="28" t="s">
        <v>44</v>
      </c>
      <c r="I16" s="3">
        <v>10</v>
      </c>
      <c r="J16" s="3"/>
      <c r="K16" s="3">
        <v>10</v>
      </c>
      <c r="L16" s="3"/>
      <c r="M16" s="3" t="s">
        <v>45</v>
      </c>
      <c r="N16" s="3"/>
    </row>
    <row r="17" ht="50" customHeight="1" spans="1:14">
      <c r="A17" s="26"/>
      <c r="B17" s="27"/>
      <c r="C17" s="27"/>
      <c r="D17" s="27" t="s">
        <v>46</v>
      </c>
      <c r="E17" s="27"/>
      <c r="F17" s="27"/>
      <c r="G17" s="29" t="s">
        <v>47</v>
      </c>
      <c r="H17" s="29" t="s">
        <v>47</v>
      </c>
      <c r="I17" s="3">
        <v>10</v>
      </c>
      <c r="J17" s="3"/>
      <c r="K17" s="3">
        <v>5</v>
      </c>
      <c r="L17" s="3"/>
      <c r="M17" s="3" t="s">
        <v>48</v>
      </c>
      <c r="N17" s="3"/>
    </row>
    <row r="18" ht="64" customHeight="1" spans="1:14">
      <c r="A18" s="26"/>
      <c r="B18" s="27"/>
      <c r="C18" s="27"/>
      <c r="D18" s="27" t="s">
        <v>49</v>
      </c>
      <c r="E18" s="27"/>
      <c r="F18" s="27"/>
      <c r="G18" s="29" t="s">
        <v>50</v>
      </c>
      <c r="H18" s="30" t="s">
        <v>51</v>
      </c>
      <c r="I18" s="3">
        <v>10</v>
      </c>
      <c r="J18" s="3"/>
      <c r="K18" s="3">
        <v>10</v>
      </c>
      <c r="L18" s="3"/>
      <c r="M18" s="3" t="s">
        <v>45</v>
      </c>
      <c r="N18" s="3"/>
    </row>
    <row r="19" ht="59" customHeight="1" spans="1:14">
      <c r="A19" s="26"/>
      <c r="B19" s="27" t="s">
        <v>52</v>
      </c>
      <c r="C19" s="31" t="s">
        <v>53</v>
      </c>
      <c r="D19" s="27" t="s">
        <v>54</v>
      </c>
      <c r="E19" s="27"/>
      <c r="F19" s="27"/>
      <c r="G19" s="29" t="s">
        <v>55</v>
      </c>
      <c r="H19" s="30" t="s">
        <v>56</v>
      </c>
      <c r="I19" s="3">
        <v>40</v>
      </c>
      <c r="J19" s="3"/>
      <c r="K19" s="3">
        <v>40</v>
      </c>
      <c r="L19" s="3"/>
      <c r="M19" s="3" t="s">
        <v>45</v>
      </c>
      <c r="N19" s="3"/>
    </row>
    <row r="20" ht="42" customHeight="1" spans="1:14">
      <c r="A20" s="26"/>
      <c r="B20" s="27"/>
      <c r="C20" s="31" t="s">
        <v>57</v>
      </c>
      <c r="D20" s="27" t="s">
        <v>58</v>
      </c>
      <c r="E20" s="27"/>
      <c r="F20" s="27"/>
      <c r="G20" s="29" t="s">
        <v>59</v>
      </c>
      <c r="H20" s="30" t="s">
        <v>60</v>
      </c>
      <c r="I20" s="3">
        <v>10</v>
      </c>
      <c r="J20" s="3"/>
      <c r="K20" s="3">
        <v>10</v>
      </c>
      <c r="L20" s="3"/>
      <c r="M20" s="3" t="s">
        <v>45</v>
      </c>
      <c r="N20" s="3"/>
    </row>
    <row r="21" ht="15" customHeight="1" spans="1:14">
      <c r="A21" s="26"/>
      <c r="B21" s="31" t="s">
        <v>61</v>
      </c>
      <c r="C21" s="31" t="s">
        <v>62</v>
      </c>
      <c r="D21" s="27" t="s">
        <v>63</v>
      </c>
      <c r="E21" s="27"/>
      <c r="F21" s="27"/>
      <c r="G21" s="29" t="s">
        <v>64</v>
      </c>
      <c r="H21" s="29" t="s">
        <v>64</v>
      </c>
      <c r="I21" s="3">
        <v>10</v>
      </c>
      <c r="J21" s="3"/>
      <c r="K21" s="3">
        <v>10</v>
      </c>
      <c r="L21" s="3"/>
      <c r="M21" s="3" t="s">
        <v>45</v>
      </c>
      <c r="N21" s="3"/>
    </row>
    <row r="22" ht="39" customHeight="1" spans="1:14">
      <c r="A22" s="32" t="s">
        <v>65</v>
      </c>
      <c r="B22" s="32"/>
      <c r="C22" s="32"/>
      <c r="D22" s="32"/>
      <c r="E22" s="32"/>
      <c r="F22" s="32"/>
      <c r="G22" s="32"/>
      <c r="H22" s="32"/>
      <c r="I22" s="32">
        <f>SUM(I16:J21)+J8</f>
        <v>100</v>
      </c>
      <c r="J22" s="32"/>
      <c r="K22" s="38">
        <f>SUM(K16:L21)+N8</f>
        <v>94.8135758393337</v>
      </c>
      <c r="L22" s="38"/>
      <c r="M22" s="39"/>
      <c r="N22" s="39"/>
    </row>
    <row r="24" ht="114" customHeight="1" spans="1:14">
      <c r="A24" s="33" t="s">
        <v>66</v>
      </c>
      <c r="B24" s="33"/>
      <c r="C24" s="33"/>
      <c r="D24" s="33"/>
      <c r="E24" s="33"/>
      <c r="F24" s="33"/>
      <c r="G24" s="33"/>
      <c r="H24" s="33"/>
      <c r="I24" s="33"/>
      <c r="J24" s="33"/>
      <c r="K24" s="33"/>
      <c r="L24" s="33"/>
      <c r="M24" s="33"/>
      <c r="N24" s="33"/>
    </row>
  </sheetData>
  <mergeCells count="87">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4:N24"/>
    <mergeCell ref="A12:A13"/>
    <mergeCell ref="A14:A21"/>
    <mergeCell ref="B14:B15"/>
    <mergeCell ref="B16:B18"/>
    <mergeCell ref="B19:B20"/>
    <mergeCell ref="C14:C15"/>
    <mergeCell ref="C16:C18"/>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6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2023-03-07T11:03:00Z</dcterms:created>
  <dcterms:modified xsi:type="dcterms:W3CDTF">2024-04-16T08:47:10Z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4DCB54FB9B79DC1D52F11065B0A6A7FA</vt:lpwstr>
  </property>
</Properties>
</file>