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5096" windowHeight="9516"/>
  </bookViews>
  <sheets>
    <sheet name="项目支出绩效自评表" sheetId="1" r:id="rId1"/>
  </sheets>
  <calcPr calcId="144525"/>
</workbook>
</file>

<file path=xl/calcChain.xml><?xml version="1.0" encoding="utf-8"?>
<calcChain xmlns="http://schemas.openxmlformats.org/spreadsheetml/2006/main">
  <c r="I23" i="1"/>
  <c r="H23"/>
  <c r="J8"/>
  <c r="I8"/>
  <c r="J7"/>
  <c r="I7"/>
</calcChain>
</file>

<file path=xl/sharedStrings.xml><?xml version="1.0" encoding="utf-8"?>
<sst xmlns="http://schemas.openxmlformats.org/spreadsheetml/2006/main" count="80" uniqueCount="71">
  <si>
    <t>项目支出绩效自评表</t>
  </si>
  <si>
    <t>（2022年度）</t>
  </si>
  <si>
    <t>项目名称</t>
  </si>
  <si>
    <t>北京市儿童友好城市建设</t>
  </si>
  <si>
    <t>主管部门</t>
  </si>
  <si>
    <t>北京市妇女联合会</t>
  </si>
  <si>
    <t>实施单位</t>
  </si>
  <si>
    <t>北京市妇女联合会(本级)</t>
  </si>
  <si>
    <t>项目负责人</t>
  </si>
  <si>
    <t>於丽萍</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</si>
  <si>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</si>
  <si>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</si>
  <si>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</si>
  <si>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</si>
  <si>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</si>
  <si>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</si>
  <si>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</si>
  <si>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</si>
  <si>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</si>
  <si>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</si>
  <si>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</si>
  <si>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</si>
  <si>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</si>
  <si>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</si>
  <si>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</si>
  <si>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市委市政府领导高度重视北京儿童友好城市建设工作。2021年3月，市规划院提交的城工委专报《国内外儿童友好城市建设经验及对北京工作的建议》得到蔡奇书记批示：“我市应当建设儿童友好型城市”。张延昆副书记多次听取汇报，要求开展需求调研。9月召开的市妇儿工委全体委员（扩大）会议上，常务副市长崔述强在讲话中强调“以建设儿童友好城市为契机，进一步优化儿童公共服务”。
   目前，“儿童友好城市建设”目标已纳入《北京市“十四五”时期妇女儿童发展规划》《北京市国土空间近期规划暨北京城市总体规划实施工作方案（2021年-2025年）》。通过开展“北京市儿童友好城市建设现状与需求调研评估”发现，儿童友好城市理念在社会中普遍认识不全面，提出加大理念宣传和儿童参与的建议，多部门合力共同推动儿童友好城市建设。</t>
  </si>
  <si>
    <t>市妇儿工委办牵头此项目，并成了项目组。市妇儿工委办公室（简称办公室）是市妇儿工委的日常办事机构，办公室设在市妇联，主要负责组织、制定、实施北京市妇女儿童发展规划及维护和保障妇女儿童的合法权益；协调政府有关部门调查、研究、解决全市妇女儿童发展中的重点、难点问题；对市属成员单位落实妇女儿童规划情况进行督导评估，指导各区及成员单位开展妇女儿童工作。 《中国儿童发展纲要(2021年-2030年)》中提出“建设儿童友好城市和儿童友好社区”的发展目标。国家发展改革委下发《关于推进儿童友好城市建设的指导意见》。北京建设儿童友好城市是持续优化儿童成长环境，增强儿童福祉，实现“国际一流和谐宜居之都”总规目标的重要内容。《北京市国民经济和社会发展第十四个五年规划和二〇三五年远景目标纲要》中提出“积极推动儿童友好社区建设”。市委市政府领导高度重视北京儿童友好城市建设工作。目前，“儿童友好城市建设”目标已纳入《北京市“十四五”时期妇女儿童发展规划》《北京市国土空间近期规划暨北京城市总体规划实施工作方案（2021年-2025年）》。开展了“北京市儿童友好城市建设现状与需求调研评估”，提出了《北京儿童友好城市建设工作方案（草案）》。</t>
  </si>
  <si>
    <t>绩
效
指
标</t>
  </si>
  <si>
    <t>一级指标</t>
  </si>
  <si>
    <t>二级指标</t>
  </si>
  <si>
    <t>三级指标</t>
  </si>
  <si>
    <t>年度指标值</t>
  </si>
  <si>
    <t>实际完成值</t>
  </si>
  <si>
    <t>偏差原因分析及
改进措施</t>
  </si>
  <si>
    <t>产
出
指
标
（50分）</t>
  </si>
  <si>
    <t>数量指标（15分）</t>
  </si>
  <si>
    <t>制作儿童友好城市建设系列宣传片</t>
  </si>
  <si>
    <t>1份</t>
  </si>
  <si>
    <t>组织系列主题宣传活动</t>
  </si>
  <si>
    <t>1个</t>
  </si>
  <si>
    <t>举办儿童友好城市建设相关儿童参与活动，如“小小社区规划师”、“儿童友好探访路”等宣传活动</t>
  </si>
  <si>
    <t>质量指标（15分）</t>
  </si>
  <si>
    <t>宣传片格式高清，符合电视台播出标准</t>
  </si>
  <si>
    <t>好坏</t>
  </si>
  <si>
    <t>宣传片被北京电视台报道</t>
  </si>
  <si>
    <t>体现质量的资料呈现有待加强，下一步注意挖掘相关资料并进行整理归集</t>
  </si>
  <si>
    <t>高质量的活动策划、组织、执行宣传等</t>
  </si>
  <si>
    <t>疫情影响下积极准备活动备案，以线上线下结合，线上为主，用线上直播方式完成启动式，并完成一系列宣传品衍生品的设计制作</t>
  </si>
  <si>
    <t>时效指标（10分）</t>
  </si>
  <si>
    <t>1季度签订合同，年底全部完成</t>
  </si>
  <si>
    <t>优良中低差</t>
  </si>
  <si>
    <t>儿童友好城市建设线下和线上活动均在12月20日前完成</t>
  </si>
  <si>
    <t>受疫情影响，部分活动由线下，改为线上效果受到一定影响</t>
  </si>
  <si>
    <t>成本指标（10分）</t>
  </si>
  <si>
    <t>项目预算数50万元，预计年底前支付</t>
  </si>
  <si>
    <t>≤50万元</t>
  </si>
  <si>
    <t>48.5万元</t>
  </si>
  <si>
    <t>效
益
指
标（30分）</t>
  </si>
  <si>
    <t>社会效益指标
（30分）</t>
  </si>
  <si>
    <t>儿童友好城市建设，获得广泛知晓率</t>
  </si>
  <si>
    <t>完成线上北京市儿童友好城市Logo、宣传语和儿童画的征集评选与发布工作，共动员5万人次参与投票；完成北京儿童友好城市建设宣传活动启动仪式的举办，线上观看率20万人次</t>
  </si>
  <si>
    <t>效益效果的资料呈现有待加强，下一步注意挖掘相关资料并进行整理归集</t>
  </si>
  <si>
    <t>宣传推广，获得社会支持，提高参与的积极性</t>
  </si>
  <si>
    <t>此次宣传活动联动多家高校、各领域十余名专家参与，获得新华社、人民日报、北京电视台、北京日报等50余家媒体报道，体现全社会对儿童友好城市的关注</t>
  </si>
  <si>
    <t>满意度指标
（10分）</t>
  </si>
  <si>
    <t>服务对象满意度指标
（10分）</t>
  </si>
  <si>
    <t>≥90%</t>
  </si>
  <si>
    <t>满意度体现资料不够完整，下一步将考虑进行线上满意度调查问卷的设计，邀请群众参与问卷调查并对结果进行分析</t>
  </si>
  <si>
    <t>总分</t>
  </si>
  <si>
    <t>——</t>
  </si>
  <si>
    <r>
      <rPr>
        <b/>
        <sz val="11"/>
        <color rgb="FF000000"/>
        <rFont val="宋体"/>
        <charset val="134"/>
      </rPr>
      <t xml:space="preserve">专家意见及建议：
</t>
    </r>
    <r>
      <rPr>
        <sz val="11"/>
        <color rgb="FF000000"/>
        <rFont val="宋体"/>
        <charset val="134"/>
      </rPr>
      <t>问题：
1、绩效目标指标设置科学合理性，规范性，完整性，全面性不足，指标细化量化不足，无法客观公正评价；项目内容涉及5项工作，但数量指标、质量指标等仅包含宣传片和主题活动，未体现出涉及如“制作儿童友好宣传品及与衍生品”等项目内容的指标。
2、满意度体现资料不够完整。
建议：
1、设置绩效指标时，需涵盖全面项目内容，充分反映项目预期的产出、效益指标。
2、建议做好满意度调查，并对调查结果进行总结分析，以更好的指导下一步的工作。</t>
    </r>
  </si>
</sst>
</file>

<file path=xl/styles.xml><?xml version="1.0" encoding="utf-8"?>
<styleSheet xmlns="http://schemas.openxmlformats.org/spreadsheetml/2006/main">
  <numFmts count="3">
    <numFmt numFmtId="43" formatCode="_ * #,##0.00_ ;_ * \-#,##0.00_ ;_ * &quot;-&quot;??_ ;_ @_ "/>
    <numFmt numFmtId="176" formatCode="#,##0.00_ "/>
    <numFmt numFmtId="177" formatCode="_ * #,##0.000000_ ;_ * \-#,##0.000000_ ;_ * &quot;-&quot;??????_ ;_ @_ "/>
  </numFmts>
  <fonts count="12">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134"/>
      <scheme val="minor"/>
    </font>
    <font>
      <sz val="12"/>
      <name val="宋体"/>
      <charset val="134"/>
    </font>
    <font>
      <sz val="11"/>
      <color rgb="FF000000"/>
      <name val="宋体"/>
      <charset val="134"/>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xf numFmtId="43" fontId="8" fillId="0" borderId="0" applyFont="0" applyFill="0" applyBorder="0" applyAlignment="0" applyProtection="0">
      <alignment vertical="center"/>
    </xf>
    <xf numFmtId="9" fontId="8" fillId="0" borderId="0" applyFont="0" applyFill="0" applyBorder="0" applyAlignment="0" applyProtection="0">
      <alignment vertical="center"/>
    </xf>
    <xf numFmtId="0" fontId="9" fillId="0" borderId="0"/>
  </cellStyleXfs>
  <cellXfs count="49">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177" fontId="4" fillId="0" borderId="1" xfId="1"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6" fontId="4" fillId="0" borderId="1" xfId="2"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43" fontId="4" fillId="0" borderId="1" xfId="1" applyFont="1" applyBorder="1" applyAlignment="1">
      <alignment horizontal="center" vertical="center" wrapText="1"/>
    </xf>
    <xf numFmtId="0" fontId="4" fillId="0" borderId="2" xfId="0" applyFont="1" applyBorder="1" applyAlignment="1">
      <alignment horizontal="center" vertical="center" wrapText="1"/>
    </xf>
    <xf numFmtId="49" fontId="5" fillId="0" borderId="1" xfId="3"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wrapText="1"/>
    </xf>
    <xf numFmtId="176" fontId="5" fillId="0" borderId="1" xfId="3" applyNumberFormat="1" applyFont="1" applyFill="1" applyBorder="1" applyAlignment="1">
      <alignment horizontal="center" vertical="center" wrapText="1"/>
    </xf>
    <xf numFmtId="49" fontId="5" fillId="0" borderId="1" xfId="3" applyNumberFormat="1" applyFont="1" applyFill="1" applyBorder="1" applyAlignment="1">
      <alignment horizontal="left" vertical="center" wrapText="1"/>
    </xf>
    <xf numFmtId="0" fontId="5" fillId="0" borderId="1" xfId="3"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5"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10" fontId="4" fillId="0" borderId="1" xfId="1" applyNumberFormat="1" applyFont="1" applyBorder="1" applyAlignment="1">
      <alignment vertical="center" wrapText="1"/>
    </xf>
    <xf numFmtId="176" fontId="4" fillId="0" borderId="1" xfId="1" applyNumberFormat="1" applyFont="1" applyBorder="1" applyAlignment="1">
      <alignment horizontal="center" vertical="center" wrapText="1"/>
    </xf>
    <xf numFmtId="43" fontId="6" fillId="0" borderId="1" xfId="1"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10" fontId="5" fillId="0" borderId="4"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Fill="1" applyBorder="1" applyAlignment="1">
      <alignment horizontal="center" vertical="center" wrapText="1"/>
    </xf>
    <xf numFmtId="49" fontId="5" fillId="0" borderId="1" xfId="3"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4"/>
  <sheetViews>
    <sheetView tabSelected="1" view="pageBreakPreview" zoomScale="80" workbookViewId="0">
      <selection activeCell="A24" sqref="A24:J24"/>
    </sheetView>
  </sheetViews>
  <sheetFormatPr defaultColWidth="9" defaultRowHeight="14.4"/>
  <cols>
    <col min="1" max="1" width="4" style="5" customWidth="1"/>
    <col min="2" max="2" width="8.77734375" style="5" customWidth="1"/>
    <col min="3" max="3" width="11.5546875" style="5" customWidth="1"/>
    <col min="4" max="4" width="19.5546875" style="5" customWidth="1"/>
    <col min="5" max="5" width="13.21875" style="6" customWidth="1"/>
    <col min="6" max="6" width="13.6640625" style="6" customWidth="1"/>
    <col min="7" max="7" width="13.109375" style="5" customWidth="1"/>
    <col min="8" max="8" width="11.77734375" style="5" customWidth="1"/>
    <col min="9" max="9" width="8.44140625" style="6" customWidth="1"/>
    <col min="10" max="10" width="29" style="5" customWidth="1"/>
  </cols>
  <sheetData>
    <row r="1" spans="1:10" ht="20.399999999999999">
      <c r="A1" s="47" t="s">
        <v>0</v>
      </c>
      <c r="B1" s="47"/>
      <c r="C1" s="47"/>
      <c r="D1" s="47"/>
      <c r="E1" s="47"/>
      <c r="F1" s="47"/>
      <c r="G1" s="47"/>
      <c r="H1" s="47"/>
      <c r="I1" s="47"/>
      <c r="J1" s="47"/>
    </row>
    <row r="2" spans="1:10" s="1" customFormat="1" ht="17.25" customHeight="1">
      <c r="A2" s="48" t="s">
        <v>1</v>
      </c>
      <c r="B2" s="48"/>
      <c r="C2" s="48"/>
      <c r="D2" s="48"/>
      <c r="E2" s="48"/>
      <c r="F2" s="48"/>
      <c r="G2" s="48"/>
      <c r="H2" s="48"/>
      <c r="I2" s="48"/>
      <c r="J2" s="48"/>
    </row>
    <row r="3" spans="1:10" ht="18.75" customHeight="1">
      <c r="A3" s="37" t="s">
        <v>2</v>
      </c>
      <c r="B3" s="37"/>
      <c r="C3" s="37"/>
      <c r="D3" s="39" t="s">
        <v>3</v>
      </c>
      <c r="E3" s="39"/>
      <c r="F3" s="39"/>
      <c r="G3" s="39"/>
      <c r="H3" s="39"/>
      <c r="I3" s="39"/>
      <c r="J3" s="39"/>
    </row>
    <row r="4" spans="1:10" ht="19.95" customHeight="1">
      <c r="A4" s="37" t="s">
        <v>4</v>
      </c>
      <c r="B4" s="37"/>
      <c r="C4" s="37"/>
      <c r="D4" s="39" t="s">
        <v>5</v>
      </c>
      <c r="E4" s="39"/>
      <c r="F4" s="39" t="s">
        <v>6</v>
      </c>
      <c r="G4" s="39"/>
      <c r="H4" s="39"/>
      <c r="I4" s="39" t="s">
        <v>7</v>
      </c>
      <c r="J4" s="39"/>
    </row>
    <row r="5" spans="1:10" ht="18.75" customHeight="1">
      <c r="A5" s="37" t="s">
        <v>8</v>
      </c>
      <c r="B5" s="37"/>
      <c r="C5" s="37"/>
      <c r="D5" s="37" t="s">
        <v>9</v>
      </c>
      <c r="E5" s="37"/>
      <c r="F5" s="37" t="s">
        <v>10</v>
      </c>
      <c r="G5" s="37"/>
      <c r="H5" s="37"/>
      <c r="I5" s="39">
        <v>55565960</v>
      </c>
      <c r="J5" s="39"/>
    </row>
    <row r="6" spans="1:10" s="2" customFormat="1" ht="27" customHeight="1">
      <c r="A6" s="37" t="s">
        <v>11</v>
      </c>
      <c r="B6" s="37"/>
      <c r="C6" s="37"/>
      <c r="D6" s="7"/>
      <c r="E6" s="7" t="s">
        <v>12</v>
      </c>
      <c r="F6" s="7" t="s">
        <v>13</v>
      </c>
      <c r="G6" s="7" t="s">
        <v>14</v>
      </c>
      <c r="H6" s="7" t="s">
        <v>15</v>
      </c>
      <c r="I6" s="7" t="s">
        <v>16</v>
      </c>
      <c r="J6" s="7" t="s">
        <v>17</v>
      </c>
    </row>
    <row r="7" spans="1:10" ht="17.25" customHeight="1">
      <c r="A7" s="37"/>
      <c r="B7" s="37"/>
      <c r="C7" s="37"/>
      <c r="D7" s="9" t="s">
        <v>18</v>
      </c>
      <c r="E7" s="10">
        <v>50</v>
      </c>
      <c r="F7" s="10">
        <v>50</v>
      </c>
      <c r="G7" s="11">
        <v>48.5</v>
      </c>
      <c r="H7" s="12">
        <v>10</v>
      </c>
      <c r="I7" s="27">
        <f>G7/F7</f>
        <v>0.97</v>
      </c>
      <c r="J7" s="28">
        <f>H7*I7</f>
        <v>9.6999999999999993</v>
      </c>
    </row>
    <row r="8" spans="1:10" ht="17.25" customHeight="1">
      <c r="A8" s="37"/>
      <c r="B8" s="37"/>
      <c r="C8" s="37"/>
      <c r="D8" s="13" t="s">
        <v>19</v>
      </c>
      <c r="E8" s="10">
        <v>50</v>
      </c>
      <c r="F8" s="10">
        <v>50</v>
      </c>
      <c r="G8" s="11">
        <v>48.5</v>
      </c>
      <c r="H8" s="12">
        <v>10</v>
      </c>
      <c r="I8" s="27">
        <f t="shared" ref="I8" si="0">G8/F8</f>
        <v>0.97</v>
      </c>
      <c r="J8" s="28">
        <f>H8*I8</f>
        <v>9.6999999999999993</v>
      </c>
    </row>
    <row r="9" spans="1:10" ht="17.25" customHeight="1">
      <c r="A9" s="37"/>
      <c r="B9" s="37"/>
      <c r="C9" s="37"/>
      <c r="D9" s="14" t="s">
        <v>20</v>
      </c>
      <c r="E9" s="15">
        <v>0</v>
      </c>
      <c r="F9" s="15">
        <v>0</v>
      </c>
      <c r="G9" s="15">
        <v>0</v>
      </c>
      <c r="H9" s="15">
        <v>0</v>
      </c>
      <c r="I9" s="15">
        <v>0</v>
      </c>
      <c r="J9" s="15">
        <v>0</v>
      </c>
    </row>
    <row r="10" spans="1:10" ht="17.25" customHeight="1">
      <c r="A10" s="37"/>
      <c r="B10" s="37"/>
      <c r="C10" s="37"/>
      <c r="D10" s="13" t="s">
        <v>21</v>
      </c>
      <c r="E10" s="15">
        <v>0</v>
      </c>
      <c r="F10" s="15">
        <v>0</v>
      </c>
      <c r="G10" s="15">
        <v>0</v>
      </c>
      <c r="H10" s="15">
        <v>0</v>
      </c>
      <c r="I10" s="15">
        <v>0</v>
      </c>
      <c r="J10" s="15">
        <v>0</v>
      </c>
    </row>
    <row r="11" spans="1:10" ht="21" customHeight="1">
      <c r="A11" s="37" t="s">
        <v>22</v>
      </c>
      <c r="B11" s="37" t="s">
        <v>23</v>
      </c>
      <c r="C11" s="37"/>
      <c r="D11" s="37"/>
      <c r="E11" s="37"/>
      <c r="F11" s="37" t="s">
        <v>24</v>
      </c>
      <c r="G11" s="37"/>
      <c r="H11" s="37"/>
      <c r="I11" s="37"/>
      <c r="J11" s="37"/>
    </row>
    <row r="12" spans="1:10" ht="235.05" customHeight="1">
      <c r="A12" s="38"/>
      <c r="B12" s="42" t="s">
        <v>25</v>
      </c>
      <c r="C12" s="43"/>
      <c r="D12" s="43"/>
      <c r="E12" s="44"/>
      <c r="F12" s="42" t="s">
        <v>26</v>
      </c>
      <c r="G12" s="43"/>
      <c r="H12" s="43"/>
      <c r="I12" s="43"/>
      <c r="J12" s="44"/>
    </row>
    <row r="13" spans="1:10" s="3" customFormat="1" ht="32.25" customHeight="1">
      <c r="A13" s="37" t="s">
        <v>27</v>
      </c>
      <c r="B13" s="8" t="s">
        <v>28</v>
      </c>
      <c r="C13" s="8" t="s">
        <v>29</v>
      </c>
      <c r="D13" s="8" t="s">
        <v>30</v>
      </c>
      <c r="E13" s="8" t="s">
        <v>31</v>
      </c>
      <c r="F13" s="45" t="s">
        <v>32</v>
      </c>
      <c r="G13" s="46"/>
      <c r="H13" s="16" t="s">
        <v>15</v>
      </c>
      <c r="I13" s="7" t="s">
        <v>17</v>
      </c>
      <c r="J13" s="7" t="s">
        <v>33</v>
      </c>
    </row>
    <row r="14" spans="1:10" s="4" customFormat="1" ht="37.950000000000003" customHeight="1">
      <c r="A14" s="37"/>
      <c r="B14" s="39" t="s">
        <v>34</v>
      </c>
      <c r="C14" s="40" t="s">
        <v>35</v>
      </c>
      <c r="D14" s="18" t="s">
        <v>36</v>
      </c>
      <c r="E14" s="19" t="s">
        <v>37</v>
      </c>
      <c r="F14" s="39" t="s">
        <v>37</v>
      </c>
      <c r="G14" s="39"/>
      <c r="H14" s="20">
        <v>10</v>
      </c>
      <c r="I14" s="20">
        <v>10</v>
      </c>
      <c r="J14" s="19"/>
    </row>
    <row r="15" spans="1:10" s="4" customFormat="1" ht="58.05" customHeight="1">
      <c r="A15" s="37"/>
      <c r="B15" s="39"/>
      <c r="C15" s="40"/>
      <c r="D15" s="18" t="s">
        <v>38</v>
      </c>
      <c r="E15" s="19" t="s">
        <v>39</v>
      </c>
      <c r="F15" s="39" t="s">
        <v>40</v>
      </c>
      <c r="G15" s="39"/>
      <c r="H15" s="20">
        <v>5</v>
      </c>
      <c r="I15" s="20">
        <v>5</v>
      </c>
      <c r="J15" s="19"/>
    </row>
    <row r="16" spans="1:10" s="4" customFormat="1" ht="45" customHeight="1">
      <c r="A16" s="37"/>
      <c r="B16" s="39"/>
      <c r="C16" s="40" t="s">
        <v>41</v>
      </c>
      <c r="D16" s="18" t="s">
        <v>42</v>
      </c>
      <c r="E16" s="19" t="s">
        <v>43</v>
      </c>
      <c r="F16" s="41" t="s">
        <v>44</v>
      </c>
      <c r="G16" s="41"/>
      <c r="H16" s="20">
        <v>10</v>
      </c>
      <c r="I16" s="20">
        <v>9</v>
      </c>
      <c r="J16" s="18" t="s">
        <v>45</v>
      </c>
    </row>
    <row r="17" spans="1:10" s="4" customFormat="1" ht="88.95" customHeight="1">
      <c r="A17" s="37"/>
      <c r="B17" s="39"/>
      <c r="C17" s="40"/>
      <c r="D17" s="18" t="s">
        <v>46</v>
      </c>
      <c r="E17" s="19" t="s">
        <v>43</v>
      </c>
      <c r="F17" s="41" t="s">
        <v>47</v>
      </c>
      <c r="G17" s="41"/>
      <c r="H17" s="20">
        <v>5</v>
      </c>
      <c r="I17" s="20">
        <v>4</v>
      </c>
      <c r="J17" s="18" t="s">
        <v>45</v>
      </c>
    </row>
    <row r="18" spans="1:10" s="4" customFormat="1" ht="43.2">
      <c r="A18" s="37"/>
      <c r="B18" s="39"/>
      <c r="C18" s="17" t="s">
        <v>48</v>
      </c>
      <c r="D18" s="21" t="s">
        <v>49</v>
      </c>
      <c r="E18" s="22" t="s">
        <v>50</v>
      </c>
      <c r="F18" s="30" t="s">
        <v>51</v>
      </c>
      <c r="G18" s="31"/>
      <c r="H18" s="20">
        <v>10</v>
      </c>
      <c r="I18" s="20">
        <v>8</v>
      </c>
      <c r="J18" s="9" t="s">
        <v>52</v>
      </c>
    </row>
    <row r="19" spans="1:10" s="4" customFormat="1" ht="34.049999999999997" customHeight="1">
      <c r="A19" s="37"/>
      <c r="B19" s="39"/>
      <c r="C19" s="17" t="s">
        <v>53</v>
      </c>
      <c r="D19" s="18" t="s">
        <v>54</v>
      </c>
      <c r="E19" s="19" t="s">
        <v>55</v>
      </c>
      <c r="F19" s="30" t="s">
        <v>56</v>
      </c>
      <c r="G19" s="31"/>
      <c r="H19" s="20">
        <v>10</v>
      </c>
      <c r="I19" s="20">
        <v>10</v>
      </c>
      <c r="J19" s="9"/>
    </row>
    <row r="20" spans="1:10" s="4" customFormat="1" ht="117" customHeight="1">
      <c r="A20" s="37"/>
      <c r="B20" s="39" t="s">
        <v>57</v>
      </c>
      <c r="C20" s="40" t="s">
        <v>58</v>
      </c>
      <c r="D20" s="18" t="s">
        <v>59</v>
      </c>
      <c r="E20" s="23" t="s">
        <v>43</v>
      </c>
      <c r="F20" s="30" t="s">
        <v>60</v>
      </c>
      <c r="G20" s="31"/>
      <c r="H20" s="24">
        <v>15</v>
      </c>
      <c r="I20" s="24">
        <v>13</v>
      </c>
      <c r="J20" s="18" t="s">
        <v>61</v>
      </c>
    </row>
    <row r="21" spans="1:10" s="4" customFormat="1" ht="103.05" customHeight="1">
      <c r="A21" s="37"/>
      <c r="B21" s="39"/>
      <c r="C21" s="40"/>
      <c r="D21" s="18" t="s">
        <v>62</v>
      </c>
      <c r="E21" s="23" t="s">
        <v>43</v>
      </c>
      <c r="F21" s="30" t="s">
        <v>63</v>
      </c>
      <c r="G21" s="31"/>
      <c r="H21" s="24">
        <v>15</v>
      </c>
      <c r="I21" s="24">
        <v>13</v>
      </c>
      <c r="J21" s="18" t="s">
        <v>61</v>
      </c>
    </row>
    <row r="22" spans="1:10" s="4" customFormat="1" ht="79.95" customHeight="1">
      <c r="A22" s="37"/>
      <c r="B22" s="25" t="s">
        <v>64</v>
      </c>
      <c r="C22" s="25" t="s">
        <v>65</v>
      </c>
      <c r="D22" s="18" t="s">
        <v>62</v>
      </c>
      <c r="E22" s="19" t="s">
        <v>66</v>
      </c>
      <c r="F22" s="32">
        <v>0.90159999999999996</v>
      </c>
      <c r="G22" s="33"/>
      <c r="H22" s="24">
        <v>10</v>
      </c>
      <c r="I22" s="24">
        <v>8</v>
      </c>
      <c r="J22" s="18" t="s">
        <v>67</v>
      </c>
    </row>
    <row r="23" spans="1:10" s="4" customFormat="1" ht="25.05" customHeight="1">
      <c r="A23" s="34" t="s">
        <v>68</v>
      </c>
      <c r="B23" s="34"/>
      <c r="C23" s="34"/>
      <c r="D23" s="34"/>
      <c r="E23" s="34"/>
      <c r="F23" s="34"/>
      <c r="G23" s="34"/>
      <c r="H23" s="26">
        <f>SUM(H14:H22)+H7</f>
        <v>100</v>
      </c>
      <c r="I23" s="26">
        <f>SUM(I14:I22)+J7</f>
        <v>89.7</v>
      </c>
      <c r="J23" s="29" t="s">
        <v>69</v>
      </c>
    </row>
    <row r="24" spans="1:10" ht="136.05000000000001" customHeight="1">
      <c r="A24" s="35" t="s">
        <v>70</v>
      </c>
      <c r="B24" s="36"/>
      <c r="C24" s="36"/>
      <c r="D24" s="36"/>
      <c r="E24" s="37"/>
      <c r="F24" s="37"/>
      <c r="G24" s="36"/>
      <c r="H24" s="36"/>
      <c r="I24" s="37"/>
      <c r="J24" s="36"/>
    </row>
  </sheetData>
  <mergeCells count="36">
    <mergeCell ref="A1:J1"/>
    <mergeCell ref="A2:J2"/>
    <mergeCell ref="A3:C3"/>
    <mergeCell ref="D3:J3"/>
    <mergeCell ref="A4:C4"/>
    <mergeCell ref="D4:E4"/>
    <mergeCell ref="F4:H4"/>
    <mergeCell ref="I4:J4"/>
    <mergeCell ref="A5:C5"/>
    <mergeCell ref="D5:E5"/>
    <mergeCell ref="F5:H5"/>
    <mergeCell ref="I5:J5"/>
    <mergeCell ref="B11:E11"/>
    <mergeCell ref="F11:J11"/>
    <mergeCell ref="A6:C10"/>
    <mergeCell ref="B12:E12"/>
    <mergeCell ref="F12:J12"/>
    <mergeCell ref="F13:G13"/>
    <mergeCell ref="F14:G14"/>
    <mergeCell ref="F15:G15"/>
    <mergeCell ref="F21:G21"/>
    <mergeCell ref="F22:G22"/>
    <mergeCell ref="A23:G23"/>
    <mergeCell ref="A24:J24"/>
    <mergeCell ref="A11:A12"/>
    <mergeCell ref="A13:A22"/>
    <mergeCell ref="B14:B19"/>
    <mergeCell ref="B20:B21"/>
    <mergeCell ref="C14:C15"/>
    <mergeCell ref="C16:C17"/>
    <mergeCell ref="C20:C21"/>
    <mergeCell ref="F16:G16"/>
    <mergeCell ref="F17:G17"/>
    <mergeCell ref="F18:G18"/>
    <mergeCell ref="F19:G19"/>
    <mergeCell ref="F20:G20"/>
  </mergeCells>
  <phoneticPr fontId="11" type="noConversion"/>
  <printOptions horizontalCentered="1"/>
  <pageMargins left="0.33" right="0.17" top="0.59027777777777801" bottom="0.3" header="0.31388888888888899" footer="0.3"/>
  <pageSetup paperSize="9" scale="6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cp:lastPrinted>2023-05-24T09:07:34Z</cp:lastPrinted>
  <dcterms:created xsi:type="dcterms:W3CDTF">2019-04-14T02:20:00Z</dcterms:created>
  <dcterms:modified xsi:type="dcterms:W3CDTF">2023-05-24T09:07:35Z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47098A2E38934E3E8ED68929FE9E2915_13</vt:lpwstr>
  </property>
</Properties>
</file>