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3" r:id="rId1"/>
  </sheets>
  <calcPr calcId="124519"/>
</workbook>
</file>

<file path=xl/calcChain.xml><?xml version="1.0" encoding="utf-8"?>
<calcChain xmlns="http://schemas.openxmlformats.org/spreadsheetml/2006/main">
  <c r="I20" i="3"/>
  <c r="H20"/>
  <c r="J8"/>
  <c r="I8"/>
  <c r="J7"/>
  <c r="I7"/>
</calcChain>
</file>

<file path=xl/sharedStrings.xml><?xml version="1.0" encoding="utf-8"?>
<sst xmlns="http://schemas.openxmlformats.org/spreadsheetml/2006/main" count="75" uniqueCount="68">
  <si>
    <t>项目支出绩效自评表</t>
  </si>
  <si>
    <t>（2022年度）</t>
  </si>
  <si>
    <t>项目名称</t>
  </si>
  <si>
    <t>弱电维修改造工程项目</t>
  </si>
  <si>
    <t>主管部门</t>
  </si>
  <si>
    <t>北京市妇女联合会</t>
  </si>
  <si>
    <t>实施单位</t>
  </si>
  <si>
    <t>北京市妇女干部学校</t>
  </si>
  <si>
    <t>项目负责人</t>
  </si>
  <si>
    <t>陈徐慧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</si>
  <si>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</si>
  <si>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</si>
  <si>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</si>
  <si>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</si>
  <si>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</si>
  <si>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</si>
  <si>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</si>
  <si>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</si>
  <si>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</si>
  <si>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</si>
  <si>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</si>
  <si>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</si>
  <si>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</si>
  <si>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</si>
  <si>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</si>
  <si>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</si>
  <si>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学校对弱电进行了全面安全排查，存在设备老旧和安全隐患。一是火灾自动报警系统。设备陈旧，出现故障误报。二是监控系统。系统为16路8盘位录像机，有噪音及磁盘损坏。现有摄像机通道25个，部分画面中断，录像机解码及分辨率低。三是扩声系统。系统已损坏，不能发声。四是显示系统。系统为投影幕布，图像模糊，出现闪屏、黑屏，死光点多，运行不稳定。为符合消防规范，排除安全隐患，创造安全校园。</t>
  </si>
  <si>
    <t>项目按计划开展，并完成弱电维修改造项目，排除了弱电安全隐患，学校的安全环境得以改善提高，得到了校内教职工的一致认可，达到了预期效果。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</si>
  <si>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</si>
  <si>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</si>
  <si>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</si>
  <si>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</si>
  <si>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</si>
  <si>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</si>
  <si>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</si>
  <si>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</si>
  <si>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
（20分）</t>
  </si>
  <si>
    <t>运行保障人数</t>
  </si>
  <si>
    <t>16人</t>
  </si>
  <si>
    <t>数量指标设立不够精准，今后加强调研，改善数量指标设立存在的不完整性</t>
  </si>
  <si>
    <t>质量指标
（20分）</t>
  </si>
  <si>
    <t>保障工作有序进行，达到预期目标</t>
  </si>
  <si>
    <t>有效进行</t>
  </si>
  <si>
    <t>能够有效进行</t>
  </si>
  <si>
    <t>专家验收环节只找了1位专家进行联合验收，合理性不足。今后邀请2位以上专家，成立专家组验收</t>
  </si>
  <si>
    <t>时效指标
（15分）</t>
  </si>
  <si>
    <t>按年度计划有序完成</t>
  </si>
  <si>
    <t>年度内完成</t>
  </si>
  <si>
    <t>已按计划完成</t>
  </si>
  <si>
    <t>按期完成</t>
  </si>
  <si>
    <t>成本指标（5分）</t>
  </si>
  <si>
    <t>预算内完成</t>
  </si>
  <si>
    <t>30.862306万元年以内</t>
  </si>
  <si>
    <t>实际支出30.862306万元</t>
  </si>
  <si>
    <t>项目作为追加项目，可执行到2023年4月份</t>
  </si>
  <si>
    <t>效益
指标
（20分）</t>
  </si>
  <si>
    <t>社会效益指标（20分）</t>
  </si>
  <si>
    <t>按预算申报内容，完成项目</t>
  </si>
  <si>
    <t>完成项目</t>
  </si>
  <si>
    <t>效益指标设立不够精准和具体。今后要根据项目内容细分效益指标</t>
  </si>
  <si>
    <t>满意度指标
（10分）</t>
  </si>
  <si>
    <t>服务对象满意度指标
（10分）</t>
  </si>
  <si>
    <t>服务对象满意度指标</t>
  </si>
  <si>
    <t>90%以上</t>
  </si>
  <si>
    <t>调查问卷人员设立不够准确，下一步要更准确界定服务受益对象</t>
  </si>
  <si>
    <t>总分</t>
  </si>
  <si>
    <r>
      <rPr>
        <b/>
        <sz val="11"/>
        <color rgb="FF000000"/>
        <rFont val="宋体"/>
        <charset val="134"/>
      </rPr>
      <t xml:space="preserve">专家意见及建议：
</t>
    </r>
    <r>
      <rPr>
        <sz val="11"/>
        <color rgb="FF000000"/>
        <rFont val="宋体"/>
        <charset val="134"/>
      </rPr>
      <t>问题：
1、项目决策支撑依据不足。未见安全隐患排查报告；项目申报测算明细（火灾自动报警系统、监控系统、扩声系统、显示系统）不够明确，支撑材料不足。                                                                                                                                                    2、邀请专家组验收方式，邀请北京市建筑大学邵宗义教授（高级工程师）1位专家进行验收的合理性不足。                                                                              3、绩效指标设定缺乏准确性、合理性。数量指标“运行保障人数16人”与维修改造内容不相关，应根据维修该找内容分别设定；质量指标未量化，应体现配电运维效率、验收合规率和《消防设施通用规范》标准数据等；效益指标“按预算申报内容，完成项目”未能体现出项目实际的效益，应体现改造工程实现的相关；服务受益对象界定不够具体，且缺乏项目满意度调查原始依据，调查问卷结果分析中也未明确调查问卷范围、发放调查问卷数量、收回数量等。
建议：
1、强化项目计划管理，明确项目实施内容及实施计划，制定项目实施方案和项目管理制度，明确项目保障措施，落实管理责任，严格按项目实施计划和支出计划或合同执行，并控制项目成本，保障项目保质保量实施，提高财政资金使用效益。                                                  
2、提高项目绩效管理意识，明确项目绩效目标，准确、合理设定绩效指标，做到绩效目标与职责履行、绩效指标相对应，提升可衡量指数；同时，准确界定服务受益对象，做好各层级受益群体的满意度调查及数据分析，以便于更好的反映项目的完成效果，并对下一步的工作起到指导作用。</t>
    </r>
  </si>
  <si>
    <t>排除安全隐患，创造安全
校园</t>
    <phoneticPr fontId="11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</si>
</sst>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#,##0.00_ "/>
    <numFmt numFmtId="177" formatCode="_ * #,##0.000000_ ;_ * \-#,##0.000000_ ;_ * &quot;-&quot;??????_ ;_ @_ "/>
    <numFmt numFmtId="178" formatCode="0_);[Red]\(0\)"/>
  </numFmts>
  <fonts count="1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5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4" fillId="0" borderId="1" xfId="1" applyFont="1" applyBorder="1" applyAlignment="1">
      <alignment horizontal="center" vertical="center" wrapText="1"/>
    </xf>
    <xf numFmtId="177" fontId="4" fillId="0" borderId="1" xfId="1" applyNumberFormat="1" applyFont="1" applyBorder="1" applyAlignment="1">
      <alignment horizontal="center" vertical="center" wrapText="1"/>
    </xf>
    <xf numFmtId="176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Fill="1" applyBorder="1" applyAlignment="1">
      <alignment horizontal="center" vertical="center" wrapText="1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76" fontId="5" fillId="0" borderId="1" xfId="3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6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3" fontId="6" fillId="0" borderId="1" xfId="1" applyFont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view="pageBreakPreview" zoomScale="80" workbookViewId="0">
      <selection activeCell="D15" sqref="D15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5" width="12.6640625" style="6" customWidth="1"/>
    <col min="6" max="6" width="13.5546875" style="6" customWidth="1"/>
    <col min="7" max="7" width="13.33203125" style="5" customWidth="1"/>
    <col min="8" max="8" width="9.88671875" style="5" customWidth="1"/>
    <col min="9" max="9" width="8.77734375" style="6" customWidth="1"/>
    <col min="10" max="10" width="21.77734375" style="5" customWidth="1"/>
  </cols>
  <sheetData>
    <row r="1" spans="1:10" ht="20.399999999999999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s="1" customFormat="1" ht="17.25" customHeight="1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ht="18.75" customHeight="1">
      <c r="A3" s="32" t="s">
        <v>2</v>
      </c>
      <c r="B3" s="32"/>
      <c r="C3" s="32"/>
      <c r="D3" s="50" t="s">
        <v>3</v>
      </c>
      <c r="E3" s="50"/>
      <c r="F3" s="50"/>
      <c r="G3" s="50"/>
      <c r="H3" s="50"/>
      <c r="I3" s="50"/>
      <c r="J3" s="50"/>
    </row>
    <row r="4" spans="1:10" ht="18.75" customHeight="1">
      <c r="A4" s="32" t="s">
        <v>4</v>
      </c>
      <c r="B4" s="32"/>
      <c r="C4" s="32"/>
      <c r="D4" s="32" t="s">
        <v>5</v>
      </c>
      <c r="E4" s="32"/>
      <c r="F4" s="32" t="s">
        <v>6</v>
      </c>
      <c r="G4" s="32"/>
      <c r="H4" s="32"/>
      <c r="I4" s="32" t="s">
        <v>7</v>
      </c>
      <c r="J4" s="32"/>
    </row>
    <row r="5" spans="1:10" ht="18.75" customHeight="1">
      <c r="A5" s="32" t="s">
        <v>8</v>
      </c>
      <c r="B5" s="32"/>
      <c r="C5" s="32"/>
      <c r="D5" s="32" t="s">
        <v>9</v>
      </c>
      <c r="E5" s="32"/>
      <c r="F5" s="32" t="s">
        <v>10</v>
      </c>
      <c r="G5" s="32"/>
      <c r="H5" s="32"/>
      <c r="I5" s="32">
        <v>85973565</v>
      </c>
      <c r="J5" s="32"/>
    </row>
    <row r="6" spans="1:10" s="2" customFormat="1" ht="27" customHeight="1">
      <c r="A6" s="32" t="s">
        <v>11</v>
      </c>
      <c r="B6" s="32"/>
      <c r="C6" s="32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ht="17.25" customHeight="1">
      <c r="A7" s="32"/>
      <c r="B7" s="32"/>
      <c r="C7" s="32"/>
      <c r="D7" s="8" t="s">
        <v>18</v>
      </c>
      <c r="E7" s="9">
        <v>0</v>
      </c>
      <c r="F7" s="10">
        <v>30.862306</v>
      </c>
      <c r="G7" s="10">
        <v>30.862306</v>
      </c>
      <c r="H7" s="11">
        <v>10</v>
      </c>
      <c r="I7" s="25">
        <f>G7/F7</f>
        <v>1</v>
      </c>
      <c r="J7" s="26">
        <f>H7*I7</f>
        <v>10</v>
      </c>
    </row>
    <row r="8" spans="1:10" ht="17.25" customHeight="1">
      <c r="A8" s="32"/>
      <c r="B8" s="32"/>
      <c r="C8" s="32"/>
      <c r="D8" s="12" t="s">
        <v>19</v>
      </c>
      <c r="E8" s="9">
        <v>0</v>
      </c>
      <c r="F8" s="10">
        <v>30.862306</v>
      </c>
      <c r="G8" s="10">
        <v>30.862306</v>
      </c>
      <c r="H8" s="11">
        <v>10</v>
      </c>
      <c r="I8" s="25">
        <f>G8/F8</f>
        <v>1</v>
      </c>
      <c r="J8" s="26">
        <f>H8*I8</f>
        <v>10</v>
      </c>
    </row>
    <row r="9" spans="1:10" ht="17.25" customHeight="1">
      <c r="A9" s="32"/>
      <c r="B9" s="32"/>
      <c r="C9" s="32"/>
      <c r="D9" s="13" t="s">
        <v>20</v>
      </c>
      <c r="E9" s="9"/>
      <c r="F9" s="14"/>
      <c r="G9" s="7"/>
      <c r="H9" s="15" t="s">
        <v>21</v>
      </c>
      <c r="I9" s="25"/>
      <c r="J9" s="15" t="s">
        <v>21</v>
      </c>
    </row>
    <row r="10" spans="1:10" ht="17.25" customHeight="1">
      <c r="A10" s="32"/>
      <c r="B10" s="32"/>
      <c r="C10" s="32"/>
      <c r="D10" s="12" t="s">
        <v>22</v>
      </c>
      <c r="E10" s="7"/>
      <c r="F10" s="7"/>
      <c r="G10" s="16"/>
      <c r="H10" s="17" t="s">
        <v>21</v>
      </c>
      <c r="I10" s="25"/>
      <c r="J10" s="17" t="s">
        <v>21</v>
      </c>
    </row>
    <row r="11" spans="1:10" ht="21" customHeight="1">
      <c r="A11" s="32" t="s">
        <v>23</v>
      </c>
      <c r="B11" s="32" t="s">
        <v>24</v>
      </c>
      <c r="C11" s="32"/>
      <c r="D11" s="32"/>
      <c r="E11" s="32"/>
      <c r="F11" s="32" t="s">
        <v>25</v>
      </c>
      <c r="G11" s="32"/>
      <c r="H11" s="32"/>
      <c r="I11" s="32"/>
      <c r="J11" s="32"/>
    </row>
    <row r="12" spans="1:10" ht="118.2" customHeight="1">
      <c r="A12" s="33"/>
      <c r="B12" s="41" t="s">
        <v>26</v>
      </c>
      <c r="C12" s="42"/>
      <c r="D12" s="42"/>
      <c r="E12" s="43"/>
      <c r="F12" s="36" t="s">
        <v>27</v>
      </c>
      <c r="G12" s="44"/>
      <c r="H12" s="44"/>
      <c r="I12" s="44"/>
      <c r="J12" s="37"/>
    </row>
    <row r="13" spans="1:10" s="3" customFormat="1" ht="32.25" customHeight="1">
      <c r="A13" s="32" t="s">
        <v>28</v>
      </c>
      <c r="B13" s="7" t="s">
        <v>29</v>
      </c>
      <c r="C13" s="7" t="s">
        <v>30</v>
      </c>
      <c r="D13" s="7" t="s">
        <v>31</v>
      </c>
      <c r="E13" s="7" t="s">
        <v>32</v>
      </c>
      <c r="F13" s="45" t="s">
        <v>33</v>
      </c>
      <c r="G13" s="46"/>
      <c r="H13" s="18" t="s">
        <v>15</v>
      </c>
      <c r="I13" s="7" t="s">
        <v>17</v>
      </c>
      <c r="J13" s="7" t="s">
        <v>34</v>
      </c>
    </row>
    <row r="14" spans="1:10" s="4" customFormat="1" ht="61.8" customHeight="1">
      <c r="A14" s="32"/>
      <c r="B14" s="34" t="s">
        <v>35</v>
      </c>
      <c r="C14" s="20" t="s">
        <v>36</v>
      </c>
      <c r="D14" s="21" t="s">
        <v>37</v>
      </c>
      <c r="E14" s="21" t="s">
        <v>38</v>
      </c>
      <c r="F14" s="47" t="s">
        <v>38</v>
      </c>
      <c r="G14" s="39"/>
      <c r="H14" s="22">
        <v>20</v>
      </c>
      <c r="I14" s="22">
        <v>19</v>
      </c>
      <c r="J14" s="16" t="s">
        <v>39</v>
      </c>
    </row>
    <row r="15" spans="1:10" s="4" customFormat="1" ht="75.599999999999994" customHeight="1">
      <c r="A15" s="32"/>
      <c r="B15" s="35"/>
      <c r="C15" s="20" t="s">
        <v>40</v>
      </c>
      <c r="D15" s="29" t="s">
        <v>41</v>
      </c>
      <c r="E15" s="21" t="s">
        <v>42</v>
      </c>
      <c r="F15" s="47" t="s">
        <v>43</v>
      </c>
      <c r="G15" s="39"/>
      <c r="H15" s="22">
        <v>20</v>
      </c>
      <c r="I15" s="22">
        <v>19</v>
      </c>
      <c r="J15" s="16" t="s">
        <v>44</v>
      </c>
    </row>
    <row r="16" spans="1:10" s="4" customFormat="1" ht="39" customHeight="1">
      <c r="A16" s="32"/>
      <c r="B16" s="35"/>
      <c r="C16" s="20" t="s">
        <v>45</v>
      </c>
      <c r="D16" s="29" t="s">
        <v>46</v>
      </c>
      <c r="E16" s="29" t="s">
        <v>47</v>
      </c>
      <c r="F16" s="36" t="s">
        <v>48</v>
      </c>
      <c r="G16" s="37"/>
      <c r="H16" s="22">
        <v>15</v>
      </c>
      <c r="I16" s="22">
        <v>15</v>
      </c>
      <c r="J16" s="16" t="s">
        <v>49</v>
      </c>
    </row>
    <row r="17" spans="1:10" s="4" customFormat="1" ht="40.950000000000003" customHeight="1">
      <c r="A17" s="32"/>
      <c r="B17" s="35"/>
      <c r="C17" s="20" t="s">
        <v>50</v>
      </c>
      <c r="D17" s="29" t="s">
        <v>51</v>
      </c>
      <c r="E17" s="29" t="s">
        <v>52</v>
      </c>
      <c r="F17" s="36" t="s">
        <v>53</v>
      </c>
      <c r="G17" s="37"/>
      <c r="H17" s="22">
        <v>5</v>
      </c>
      <c r="I17" s="22">
        <v>5</v>
      </c>
      <c r="J17" s="27" t="s">
        <v>54</v>
      </c>
    </row>
    <row r="18" spans="1:10" s="4" customFormat="1" ht="46.05" customHeight="1">
      <c r="A18" s="32"/>
      <c r="B18" s="19" t="s">
        <v>55</v>
      </c>
      <c r="C18" s="20" t="s">
        <v>56</v>
      </c>
      <c r="D18" s="29" t="s">
        <v>57</v>
      </c>
      <c r="E18" s="29" t="s">
        <v>58</v>
      </c>
      <c r="F18" s="36" t="s">
        <v>67</v>
      </c>
      <c r="G18" s="37"/>
      <c r="H18" s="23">
        <v>20</v>
      </c>
      <c r="I18" s="23">
        <v>17</v>
      </c>
      <c r="J18" s="16" t="s">
        <v>59</v>
      </c>
    </row>
    <row r="19" spans="1:10" s="4" customFormat="1" ht="48.6" customHeight="1">
      <c r="A19" s="32"/>
      <c r="B19" s="19" t="s">
        <v>60</v>
      </c>
      <c r="C19" s="19" t="s">
        <v>61</v>
      </c>
      <c r="D19" s="21" t="s">
        <v>62</v>
      </c>
      <c r="E19" s="21" t="s">
        <v>63</v>
      </c>
      <c r="F19" s="38">
        <v>1</v>
      </c>
      <c r="G19" s="39"/>
      <c r="H19" s="23">
        <v>10</v>
      </c>
      <c r="I19" s="23">
        <v>10</v>
      </c>
      <c r="J19" s="16" t="s">
        <v>64</v>
      </c>
    </row>
    <row r="20" spans="1:10" s="4" customFormat="1" ht="21" customHeight="1">
      <c r="A20" s="40" t="s">
        <v>65</v>
      </c>
      <c r="B20" s="40"/>
      <c r="C20" s="40"/>
      <c r="D20" s="40"/>
      <c r="E20" s="40"/>
      <c r="F20" s="40"/>
      <c r="G20" s="40"/>
      <c r="H20" s="24">
        <f>SUM(H14:H19)+H7</f>
        <v>100</v>
      </c>
      <c r="I20" s="24">
        <f>SUM(I14:I19)+J7</f>
        <v>95</v>
      </c>
      <c r="J20" s="28" t="s">
        <v>21</v>
      </c>
    </row>
    <row r="21" spans="1:10" ht="244.2" customHeight="1">
      <c r="A21" s="30" t="s">
        <v>66</v>
      </c>
      <c r="B21" s="31"/>
      <c r="C21" s="31"/>
      <c r="D21" s="31"/>
      <c r="E21" s="32"/>
      <c r="F21" s="32"/>
      <c r="G21" s="31"/>
      <c r="H21" s="31"/>
      <c r="I21" s="32"/>
      <c r="J21" s="31"/>
    </row>
  </sheetData>
  <mergeCells count="2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A21:J21"/>
    <mergeCell ref="A11:A12"/>
    <mergeCell ref="A13:A19"/>
    <mergeCell ref="B14:B17"/>
    <mergeCell ref="A6:C10"/>
    <mergeCell ref="F16:G16"/>
    <mergeCell ref="F17:G17"/>
    <mergeCell ref="F18:G18"/>
    <mergeCell ref="F19:G19"/>
    <mergeCell ref="A20:G20"/>
    <mergeCell ref="B12:E12"/>
    <mergeCell ref="F12:J12"/>
    <mergeCell ref="F13:G13"/>
    <mergeCell ref="F14:G14"/>
    <mergeCell ref="F15:G15"/>
  </mergeCells>
  <phoneticPr fontId="11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2023-05-24T08:59:37Z</cp:lastPrinted>
  <dcterms:created xsi:type="dcterms:W3CDTF">2019-04-10T10:20:00Z</dcterms:created>
  <dcterms:modified xsi:type="dcterms:W3CDTF">2023-05-24T08:59:42Z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40E9A0817DE844AB84CEBB053C0349D9_13</vt:lpwstr>
  </property>
</Properties>
</file>