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D:\市国资委评价\22 人事处\"/>
    </mc:Choice>
  </mc:AlternateContent>
  <xr:revisionPtr revIDLastSave="0" documentId="13_ncr:1_{7651BB7C-8566-4B49-8148-7DC99E5FBF3B}" xr6:coauthVersionLast="47" xr6:coauthVersionMax="47" xr10:uidLastSave="{00000000-0000-0000-0000-000000000000}"/>
  <bookViews>
    <workbookView xWindow="-2580" yWindow="4540" windowWidth="14400" windowHeight="7810" xr2:uid="{00000000-000D-0000-FFFF-FFFF00000000}"/>
  </bookViews>
  <sheets>
    <sheet name="单位自评（模板）" sheetId="2" r:id="rId1"/>
  </sheets>
  <definedNames>
    <definedName name="_xlnm.Print_Area" localSheetId="0">'单位自评（模板）'!$A$1:$M$25</definedName>
    <definedName name="_xlnm.Print_Titles" localSheetId="0">'单位自评（模板）'!$16:$16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5" i="2" l="1"/>
  <c r="J25" i="2"/>
  <c r="M9" i="2" l="1"/>
  <c r="K10" i="2"/>
  <c r="K9" i="2"/>
</calcChain>
</file>

<file path=xl/sharedStrings.xml><?xml version="1.0" encoding="utf-8"?>
<sst xmlns="http://schemas.openxmlformats.org/spreadsheetml/2006/main" count="88" uniqueCount="71">
  <si>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</si>
  <si>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</si>
  <si>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</si>
  <si>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</si>
  <si>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</si>
  <si>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</si>
  <si>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</si>
  <si>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</si>
  <si>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</si>
  <si>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</si>
  <si>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</si>
  <si>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</si>
  <si>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</si>
  <si>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</si>
  <si>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</si>
  <si>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</si>
  <si>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</si>
  <si>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</si>
  <si>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</si>
  <si>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</si>
  <si>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</si>
  <si>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</si>
  <si>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</si>
  <si>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</si>
  <si>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</si>
  <si>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</si>
  <si>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</si>
  <si>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</si>
  <si>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</si>
  <si>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</si>
  <si>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时效指标</t>
  </si>
  <si>
    <t>成本指标</t>
  </si>
  <si>
    <t>总分</t>
  </si>
  <si>
    <t>——</t>
    <phoneticPr fontId="3" type="noConversion"/>
  </si>
  <si>
    <t>社会效益指标</t>
    <phoneticPr fontId="3" type="noConversion"/>
  </si>
  <si>
    <t>绩效
指标</t>
    <phoneticPr fontId="3" type="noConversion"/>
  </si>
  <si>
    <r>
      <rPr>
        <b/>
        <sz val="11"/>
        <rFont val="宋体"/>
        <family val="3"/>
        <charset val="134"/>
        <scheme val="minor"/>
      </rPr>
      <t>填报注意事项：</t>
    </r>
    <r>
      <rPr>
        <sz val="11"/>
        <rFont val="宋体"/>
        <family val="3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  <phoneticPr fontId="3" type="noConversion"/>
  </si>
  <si>
    <t>附件1</t>
    <phoneticPr fontId="3" type="noConversion"/>
  </si>
  <si>
    <t>( 2022年度)</t>
    <phoneticPr fontId="3" type="noConversion"/>
  </si>
  <si>
    <t>项目总体成本</t>
    <phoneticPr fontId="3" type="noConversion"/>
  </si>
  <si>
    <t>效益指标</t>
    <phoneticPr fontId="3" type="noConversion"/>
  </si>
  <si>
    <t>北京市人民政府国有资产监督管理委员会</t>
    <phoneticPr fontId="3" type="noConversion"/>
  </si>
  <si>
    <t>北京市人民政府国有资产监督管理委员会（本级）</t>
    <phoneticPr fontId="3" type="noConversion"/>
  </si>
  <si>
    <t>优良中低差</t>
    <phoneticPr fontId="3" type="noConversion"/>
  </si>
  <si>
    <t>机关行政工作人员测评经费</t>
    <phoneticPr fontId="3" type="noConversion"/>
  </si>
  <si>
    <t>宋岩</t>
    <phoneticPr fontId="3" type="noConversion"/>
  </si>
  <si>
    <t>根据《北京市2022年市级机关公开遴选公务员实施方案 》，进一步科学、合理设定委机关行政工作人员准入门槛，适度补充机关工作队伍，不断优化机关干部队伍结构、提高机关行政能力。完善公务员基础信息管理，强化干部能力建设，提升干部整体行政能力，进一步加强干部梯队建设，坚持多渠道选人用人，不断加大优秀干部培养</t>
    <phoneticPr fontId="3" type="noConversion"/>
  </si>
  <si>
    <t>笔试租赁考场</t>
    <phoneticPr fontId="3" type="noConversion"/>
  </si>
  <si>
    <t>面试租赁考场</t>
    <phoneticPr fontId="3" type="noConversion"/>
  </si>
  <si>
    <t>4个</t>
  </si>
  <si>
    <t>4个</t>
    <phoneticPr fontId="3" type="noConversion"/>
  </si>
  <si>
    <t>3个</t>
  </si>
  <si>
    <t>3个</t>
    <phoneticPr fontId="3" type="noConversion"/>
  </si>
  <si>
    <t>入职培训干部</t>
  </si>
  <si>
    <t>4名</t>
  </si>
  <si>
    <t>4名</t>
    <phoneticPr fontId="3" type="noConversion"/>
  </si>
  <si>
    <t>选拔干部素质和水平</t>
    <phoneticPr fontId="3" type="noConversion"/>
  </si>
  <si>
    <t>项目完成时间</t>
    <phoneticPr fontId="3" type="noConversion"/>
  </si>
  <si>
    <t>≤12月</t>
    <phoneticPr fontId="3" type="noConversion"/>
  </si>
  <si>
    <t>≤2.52万元</t>
    <phoneticPr fontId="3" type="noConversion"/>
  </si>
  <si>
    <t>2.3万元</t>
    <phoneticPr fontId="3" type="noConversion"/>
  </si>
  <si>
    <t>——</t>
    <phoneticPr fontId="3" type="noConversion"/>
  </si>
  <si>
    <t>较高</t>
    <phoneticPr fontId="3" type="noConversion"/>
  </si>
  <si>
    <t>12月</t>
    <phoneticPr fontId="3" type="noConversion"/>
  </si>
  <si>
    <t>选拔优秀干部，优化机关干部队伍结构</t>
    <phoneticPr fontId="3" type="noConversion"/>
  </si>
  <si>
    <t>绩效指标（续）</t>
    <phoneticPr fontId="3" type="noConversion"/>
  </si>
  <si>
    <t>提升干部整体行政能力</t>
    <phoneticPr fontId="3" type="noConversion"/>
  </si>
  <si>
    <t>偏差原因：项目预期目标基本达成，但项目实施的效益情况有待进一步追踪
改进措施：后续进一步加强对项目实施效果的追踪与数据支撑、挖掘</t>
    <phoneticPr fontId="3" type="noConversion"/>
  </si>
  <si>
    <t>开展面试、笔试选拔多名优秀干部，机关干部队伍结构有所优化</t>
    <phoneticPr fontId="3" type="noConversion"/>
  </si>
  <si>
    <t>加强了干部培养、强化了干部能力建设工作，整体行政能力有所提升</t>
    <phoneticPr fontId="3" type="noConversion"/>
  </si>
  <si>
    <t>多渠道选人用人，开展公务员遴选笔试及面试工作，开展干部入职培训补充了机关工作队伍，优化了机关干部队伍结构。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</si>
</sst>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80" formatCode="0.000000"/>
  </numFmts>
  <fonts count="6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黑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2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80" fontId="2" fillId="3" borderId="1" xfId="0" applyNumberFormat="1" applyFont="1" applyFill="1" applyBorder="1" applyAlignment="1">
      <alignment horizontal="center" vertical="center" wrapText="1"/>
    </xf>
    <xf numFmtId="180" fontId="2" fillId="3" borderId="1" xfId="0" applyNumberFormat="1" applyFont="1" applyFill="1" applyBorder="1" applyAlignment="1">
      <alignment horizontal="center" vertical="center" wrapText="1"/>
    </xf>
    <xf numFmtId="176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1" fontId="2" fillId="3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4"/>
  <sheetViews>
    <sheetView tabSelected="1" view="pageBreakPreview" zoomScale="55" zoomScaleNormal="100" zoomScaleSheetLayoutView="55" workbookViewId="0">
      <selection activeCell="H11" sqref="H11"/>
    </sheetView>
  </sheetViews>
  <sheetFormatPr defaultColWidth="9" defaultRowHeight="14" x14ac:dyDescent="0.25"/>
  <cols>
    <col min="1" max="1" width="7.6328125" style="1" customWidth="1"/>
    <col min="2" max="2" width="9.6328125" style="1" customWidth="1"/>
    <col min="3" max="3" width="9.1796875" style="1" customWidth="1"/>
    <col min="4" max="4" width="14.90625" style="2" customWidth="1"/>
    <col min="5" max="5" width="3.81640625" style="1" customWidth="1"/>
    <col min="6" max="6" width="11.26953125" style="1" customWidth="1"/>
    <col min="7" max="7" width="11.81640625" style="1" customWidth="1"/>
    <col min="8" max="8" width="12.1796875" style="1" customWidth="1"/>
    <col min="9" max="9" width="7.54296875" style="1" customWidth="1"/>
    <col min="10" max="10" width="6.7265625" style="1" customWidth="1"/>
    <col min="11" max="11" width="7.90625" style="1" customWidth="1"/>
    <col min="12" max="12" width="9" style="1"/>
    <col min="13" max="13" width="19" style="1" customWidth="1"/>
    <col min="14" max="16384" width="9" style="1"/>
  </cols>
  <sheetData>
    <row r="1" spans="1:13" x14ac:dyDescent="0.25">
      <c r="A1" s="8" t="s">
        <v>37</v>
      </c>
    </row>
    <row r="2" spans="1:13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ht="14.15" customHeight="1" x14ac:dyDescent="0.25">
      <c r="A3" s="25" t="s">
        <v>38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3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1:13" ht="20.149999999999999" customHeight="1" x14ac:dyDescent="0.25">
      <c r="A5" s="16" t="s">
        <v>1</v>
      </c>
      <c r="B5" s="16"/>
      <c r="C5" s="16" t="s">
        <v>44</v>
      </c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 ht="20.149999999999999" customHeight="1" x14ac:dyDescent="0.25">
      <c r="A6" s="16" t="s">
        <v>2</v>
      </c>
      <c r="B6" s="16"/>
      <c r="C6" s="16" t="s">
        <v>41</v>
      </c>
      <c r="D6" s="16"/>
      <c r="E6" s="16"/>
      <c r="F6" s="16"/>
      <c r="G6" s="16"/>
      <c r="H6" s="3" t="s">
        <v>3</v>
      </c>
      <c r="I6" s="16" t="s">
        <v>42</v>
      </c>
      <c r="J6" s="16"/>
      <c r="K6" s="16"/>
      <c r="L6" s="16"/>
      <c r="M6" s="16"/>
    </row>
    <row r="7" spans="1:13" ht="20.149999999999999" customHeight="1" x14ac:dyDescent="0.25">
      <c r="A7" s="16" t="s">
        <v>4</v>
      </c>
      <c r="B7" s="16"/>
      <c r="C7" s="16" t="s">
        <v>45</v>
      </c>
      <c r="D7" s="16"/>
      <c r="E7" s="16"/>
      <c r="F7" s="16"/>
      <c r="G7" s="16"/>
      <c r="H7" s="4" t="s">
        <v>5</v>
      </c>
      <c r="I7" s="16">
        <v>83970352</v>
      </c>
      <c r="J7" s="16"/>
      <c r="K7" s="16"/>
      <c r="L7" s="16"/>
      <c r="M7" s="16"/>
    </row>
    <row r="8" spans="1:13" ht="20.149999999999999" customHeight="1" x14ac:dyDescent="0.25">
      <c r="A8" s="16" t="s">
        <v>6</v>
      </c>
      <c r="B8" s="16"/>
      <c r="C8" s="16"/>
      <c r="D8" s="16"/>
      <c r="E8" s="16" t="s">
        <v>7</v>
      </c>
      <c r="F8" s="16"/>
      <c r="G8" s="3" t="s">
        <v>8</v>
      </c>
      <c r="H8" s="4" t="s">
        <v>9</v>
      </c>
      <c r="I8" s="16" t="s">
        <v>10</v>
      </c>
      <c r="J8" s="16"/>
      <c r="K8" s="16" t="s">
        <v>11</v>
      </c>
      <c r="L8" s="16"/>
      <c r="M8" s="3" t="s">
        <v>12</v>
      </c>
    </row>
    <row r="9" spans="1:13" ht="20.149999999999999" customHeight="1" x14ac:dyDescent="0.25">
      <c r="A9" s="16"/>
      <c r="B9" s="16"/>
      <c r="C9" s="23" t="s">
        <v>13</v>
      </c>
      <c r="D9" s="16"/>
      <c r="E9" s="26">
        <v>2.52</v>
      </c>
      <c r="F9" s="26"/>
      <c r="G9" s="27">
        <v>2.44</v>
      </c>
      <c r="H9" s="27">
        <v>2.2999999999999998</v>
      </c>
      <c r="I9" s="16">
        <v>10</v>
      </c>
      <c r="J9" s="16"/>
      <c r="K9" s="22">
        <f>H9/G9</f>
        <v>0.94262295081967207</v>
      </c>
      <c r="L9" s="22"/>
      <c r="M9" s="6">
        <f>K9*I9</f>
        <v>9.4262295081967213</v>
      </c>
    </row>
    <row r="10" spans="1:13" ht="20.149999999999999" customHeight="1" x14ac:dyDescent="0.25">
      <c r="A10" s="16"/>
      <c r="B10" s="16"/>
      <c r="C10" s="23" t="s">
        <v>14</v>
      </c>
      <c r="D10" s="16"/>
      <c r="E10" s="26">
        <v>2.5299999999999998</v>
      </c>
      <c r="F10" s="26"/>
      <c r="G10" s="27">
        <v>2.44</v>
      </c>
      <c r="H10" s="27">
        <v>2.2999999999999998</v>
      </c>
      <c r="I10" s="16" t="s">
        <v>33</v>
      </c>
      <c r="J10" s="16"/>
      <c r="K10" s="22">
        <f t="shared" ref="K10" si="0">H10/G10</f>
        <v>0.94262295081967207</v>
      </c>
      <c r="L10" s="22"/>
      <c r="M10" s="3" t="s">
        <v>33</v>
      </c>
    </row>
    <row r="11" spans="1:13" ht="20.149999999999999" customHeight="1" x14ac:dyDescent="0.25">
      <c r="A11" s="16"/>
      <c r="B11" s="16"/>
      <c r="C11" s="16" t="s">
        <v>16</v>
      </c>
      <c r="D11" s="16"/>
      <c r="E11" s="26">
        <v>0</v>
      </c>
      <c r="F11" s="26"/>
      <c r="G11" s="27">
        <v>0</v>
      </c>
      <c r="H11" s="27">
        <v>0</v>
      </c>
      <c r="I11" s="16" t="s">
        <v>33</v>
      </c>
      <c r="J11" s="16"/>
      <c r="K11" s="16" t="s">
        <v>33</v>
      </c>
      <c r="L11" s="16"/>
      <c r="M11" s="3" t="s">
        <v>33</v>
      </c>
    </row>
    <row r="12" spans="1:13" ht="20.149999999999999" customHeight="1" x14ac:dyDescent="0.25">
      <c r="A12" s="16"/>
      <c r="B12" s="16"/>
      <c r="C12" s="16" t="s">
        <v>17</v>
      </c>
      <c r="D12" s="16"/>
      <c r="E12" s="26">
        <v>0</v>
      </c>
      <c r="F12" s="26"/>
      <c r="G12" s="27">
        <v>0</v>
      </c>
      <c r="H12" s="27">
        <v>0</v>
      </c>
      <c r="I12" s="16" t="s">
        <v>33</v>
      </c>
      <c r="J12" s="16"/>
      <c r="K12" s="16" t="s">
        <v>33</v>
      </c>
      <c r="L12" s="16"/>
      <c r="M12" s="3" t="s">
        <v>33</v>
      </c>
    </row>
    <row r="13" spans="1:13" ht="20.149999999999999" customHeight="1" x14ac:dyDescent="0.25">
      <c r="A13" s="16" t="s">
        <v>18</v>
      </c>
      <c r="B13" s="16" t="s">
        <v>19</v>
      </c>
      <c r="C13" s="16"/>
      <c r="D13" s="16"/>
      <c r="E13" s="16"/>
      <c r="F13" s="16"/>
      <c r="G13" s="16" t="s">
        <v>20</v>
      </c>
      <c r="H13" s="16"/>
      <c r="I13" s="16"/>
      <c r="J13" s="16"/>
      <c r="K13" s="16"/>
      <c r="L13" s="16"/>
      <c r="M13" s="16"/>
    </row>
    <row r="14" spans="1:13" ht="20.149999999999999" customHeight="1" x14ac:dyDescent="0.25">
      <c r="A14" s="16"/>
      <c r="B14" s="15" t="s">
        <v>46</v>
      </c>
      <c r="C14" s="15"/>
      <c r="D14" s="16"/>
      <c r="E14" s="15"/>
      <c r="F14" s="15"/>
      <c r="G14" s="32" t="s">
        <v>70</v>
      </c>
      <c r="H14" s="32"/>
      <c r="I14" s="32"/>
      <c r="J14" s="32"/>
      <c r="K14" s="32"/>
      <c r="L14" s="32"/>
      <c r="M14" s="32"/>
    </row>
    <row r="15" spans="1:13" ht="67" customHeight="1" x14ac:dyDescent="0.25">
      <c r="A15" s="16"/>
      <c r="B15" s="15"/>
      <c r="C15" s="15"/>
      <c r="D15" s="16"/>
      <c r="E15" s="15"/>
      <c r="F15" s="15"/>
      <c r="G15" s="32"/>
      <c r="H15" s="32"/>
      <c r="I15" s="32"/>
      <c r="J15" s="32"/>
      <c r="K15" s="32"/>
      <c r="L15" s="32"/>
      <c r="M15" s="32"/>
    </row>
    <row r="16" spans="1:13" ht="20.149999999999999" customHeight="1" x14ac:dyDescent="0.25">
      <c r="A16" s="5"/>
      <c r="B16" s="3" t="s">
        <v>21</v>
      </c>
      <c r="C16" s="3" t="s">
        <v>22</v>
      </c>
      <c r="D16" s="16" t="s">
        <v>23</v>
      </c>
      <c r="E16" s="16"/>
      <c r="F16" s="16" t="s">
        <v>24</v>
      </c>
      <c r="G16" s="16"/>
      <c r="H16" s="16" t="s">
        <v>25</v>
      </c>
      <c r="I16" s="16"/>
      <c r="J16" s="3" t="s">
        <v>10</v>
      </c>
      <c r="K16" s="3" t="s">
        <v>12</v>
      </c>
      <c r="L16" s="16" t="s">
        <v>26</v>
      </c>
      <c r="M16" s="16"/>
    </row>
    <row r="17" spans="1:17" ht="20.149999999999999" customHeight="1" x14ac:dyDescent="0.25">
      <c r="A17" s="16" t="s">
        <v>35</v>
      </c>
      <c r="B17" s="16" t="s">
        <v>27</v>
      </c>
      <c r="C17" s="16" t="s">
        <v>28</v>
      </c>
      <c r="D17" s="16" t="s">
        <v>47</v>
      </c>
      <c r="E17" s="16"/>
      <c r="F17" s="21" t="s">
        <v>50</v>
      </c>
      <c r="G17" s="21"/>
      <c r="H17" s="17" t="s">
        <v>49</v>
      </c>
      <c r="I17" s="17"/>
      <c r="J17" s="11">
        <v>7</v>
      </c>
      <c r="K17" s="10">
        <v>7</v>
      </c>
      <c r="L17" s="17" t="s">
        <v>61</v>
      </c>
      <c r="M17" s="17"/>
    </row>
    <row r="18" spans="1:17" ht="20.149999999999999" customHeight="1" x14ac:dyDescent="0.25">
      <c r="A18" s="16"/>
      <c r="B18" s="16"/>
      <c r="C18" s="16"/>
      <c r="D18" s="16" t="s">
        <v>48</v>
      </c>
      <c r="E18" s="16"/>
      <c r="F18" s="21" t="s">
        <v>52</v>
      </c>
      <c r="G18" s="21"/>
      <c r="H18" s="17" t="s">
        <v>51</v>
      </c>
      <c r="I18" s="17"/>
      <c r="J18" s="11">
        <v>7</v>
      </c>
      <c r="K18" s="10">
        <v>7</v>
      </c>
      <c r="L18" s="17" t="s">
        <v>61</v>
      </c>
      <c r="M18" s="17"/>
    </row>
    <row r="19" spans="1:17" ht="20.149999999999999" customHeight="1" x14ac:dyDescent="0.25">
      <c r="A19" s="16"/>
      <c r="B19" s="16"/>
      <c r="C19" s="16"/>
      <c r="D19" s="16" t="s">
        <v>53</v>
      </c>
      <c r="E19" s="16"/>
      <c r="F19" s="21" t="s">
        <v>55</v>
      </c>
      <c r="G19" s="21"/>
      <c r="H19" s="17" t="s">
        <v>54</v>
      </c>
      <c r="I19" s="17"/>
      <c r="J19" s="11">
        <v>6</v>
      </c>
      <c r="K19" s="10">
        <v>6</v>
      </c>
      <c r="L19" s="17" t="s">
        <v>61</v>
      </c>
      <c r="M19" s="17"/>
    </row>
    <row r="20" spans="1:17" ht="20.149999999999999" customHeight="1" x14ac:dyDescent="0.25">
      <c r="A20" s="16"/>
      <c r="B20" s="16"/>
      <c r="C20" s="11" t="s">
        <v>29</v>
      </c>
      <c r="D20" s="16" t="s">
        <v>56</v>
      </c>
      <c r="E20" s="16"/>
      <c r="F20" s="21" t="s">
        <v>43</v>
      </c>
      <c r="G20" s="21"/>
      <c r="H20" s="29" t="s">
        <v>62</v>
      </c>
      <c r="I20" s="29"/>
      <c r="J20" s="11">
        <v>5</v>
      </c>
      <c r="K20" s="28">
        <v>5</v>
      </c>
      <c r="L20" s="29" t="s">
        <v>61</v>
      </c>
      <c r="M20" s="29"/>
    </row>
    <row r="21" spans="1:17" ht="20.149999999999999" customHeight="1" x14ac:dyDescent="0.25">
      <c r="A21" s="16"/>
      <c r="B21" s="16"/>
      <c r="C21" s="11" t="s">
        <v>30</v>
      </c>
      <c r="D21" s="16" t="s">
        <v>57</v>
      </c>
      <c r="E21" s="16"/>
      <c r="F21" s="16" t="s">
        <v>58</v>
      </c>
      <c r="G21" s="16"/>
      <c r="H21" s="29" t="s">
        <v>63</v>
      </c>
      <c r="I21" s="29"/>
      <c r="J21" s="11">
        <v>5</v>
      </c>
      <c r="K21" s="28">
        <v>5</v>
      </c>
      <c r="L21" s="29" t="s">
        <v>61</v>
      </c>
      <c r="M21" s="29"/>
    </row>
    <row r="22" spans="1:17" ht="20.149999999999999" customHeight="1" x14ac:dyDescent="0.25">
      <c r="A22" s="16"/>
      <c r="B22" s="16"/>
      <c r="C22" s="11" t="s">
        <v>31</v>
      </c>
      <c r="D22" s="16" t="s">
        <v>39</v>
      </c>
      <c r="E22" s="16"/>
      <c r="F22" s="16" t="s">
        <v>59</v>
      </c>
      <c r="G22" s="16"/>
      <c r="H22" s="30" t="s">
        <v>60</v>
      </c>
      <c r="I22" s="30"/>
      <c r="J22" s="11">
        <v>20</v>
      </c>
      <c r="K22" s="28">
        <v>20</v>
      </c>
      <c r="L22" s="29" t="s">
        <v>61</v>
      </c>
      <c r="M22" s="29"/>
    </row>
    <row r="23" spans="1:17" ht="87.5" customHeight="1" x14ac:dyDescent="0.25">
      <c r="A23" s="16" t="s">
        <v>65</v>
      </c>
      <c r="B23" s="16" t="s">
        <v>40</v>
      </c>
      <c r="C23" s="16" t="s">
        <v>34</v>
      </c>
      <c r="D23" s="16" t="s">
        <v>64</v>
      </c>
      <c r="E23" s="16"/>
      <c r="F23" s="16" t="s">
        <v>43</v>
      </c>
      <c r="G23" s="16"/>
      <c r="H23" s="21" t="s">
        <v>68</v>
      </c>
      <c r="I23" s="21"/>
      <c r="J23" s="11">
        <v>20</v>
      </c>
      <c r="K23" s="31">
        <v>18</v>
      </c>
      <c r="L23" s="16" t="s">
        <v>67</v>
      </c>
      <c r="M23" s="16"/>
    </row>
    <row r="24" spans="1:17" ht="87" customHeight="1" x14ac:dyDescent="0.25">
      <c r="A24" s="16"/>
      <c r="B24" s="16"/>
      <c r="C24" s="16"/>
      <c r="D24" s="16" t="s">
        <v>66</v>
      </c>
      <c r="E24" s="16"/>
      <c r="F24" s="16" t="s">
        <v>43</v>
      </c>
      <c r="G24" s="16"/>
      <c r="H24" s="21" t="s">
        <v>69</v>
      </c>
      <c r="I24" s="21"/>
      <c r="J24" s="11">
        <v>20</v>
      </c>
      <c r="K24" s="31">
        <v>18</v>
      </c>
      <c r="L24" s="16" t="s">
        <v>67</v>
      </c>
      <c r="M24" s="16"/>
    </row>
    <row r="25" spans="1:17" ht="20.149999999999999" customHeight="1" x14ac:dyDescent="0.25">
      <c r="A25" s="16" t="s">
        <v>32</v>
      </c>
      <c r="B25" s="18"/>
      <c r="C25" s="18"/>
      <c r="D25" s="18"/>
      <c r="E25" s="18"/>
      <c r="F25" s="18"/>
      <c r="G25" s="18"/>
      <c r="H25" s="18"/>
      <c r="I25" s="19"/>
      <c r="J25" s="3">
        <f>SUM(J17:J24)+I9</f>
        <v>100</v>
      </c>
      <c r="K25" s="7">
        <f>SUM(K17:K24)+M9</f>
        <v>95.426229508196727</v>
      </c>
      <c r="L25" s="20" t="s">
        <v>15</v>
      </c>
      <c r="M25" s="20"/>
      <c r="Q25" s="9"/>
    </row>
    <row r="26" spans="1:17" x14ac:dyDescent="0.25">
      <c r="A26" s="12" t="s">
        <v>36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1:17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</row>
    <row r="28" spans="1:17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</row>
    <row r="29" spans="1:17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</row>
    <row r="30" spans="1:17" x14ac:dyDescent="0.2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</row>
    <row r="31" spans="1:17" x14ac:dyDescent="0.2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</row>
    <row r="32" spans="1:17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</row>
    <row r="33" spans="1:13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</row>
    <row r="34" spans="1:13" x14ac:dyDescent="0.2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</row>
  </sheetData>
  <mergeCells count="82">
    <mergeCell ref="L18:M18"/>
    <mergeCell ref="L19:M19"/>
    <mergeCell ref="A17:A22"/>
    <mergeCell ref="A23:A24"/>
    <mergeCell ref="B23:B24"/>
    <mergeCell ref="C23:C24"/>
    <mergeCell ref="D24:E24"/>
    <mergeCell ref="F24:G24"/>
    <mergeCell ref="H24:I24"/>
    <mergeCell ref="L24:M24"/>
    <mergeCell ref="A7:B7"/>
    <mergeCell ref="C7:G7"/>
    <mergeCell ref="I7:M7"/>
    <mergeCell ref="A4:M4"/>
    <mergeCell ref="A2:M2"/>
    <mergeCell ref="A3:M3"/>
    <mergeCell ref="A5:B5"/>
    <mergeCell ref="C5:M5"/>
    <mergeCell ref="A6:B6"/>
    <mergeCell ref="C6:G6"/>
    <mergeCell ref="I6:M6"/>
    <mergeCell ref="B13:F13"/>
    <mergeCell ref="G13:M13"/>
    <mergeCell ref="A8:B12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F16:G16"/>
    <mergeCell ref="H16:I16"/>
    <mergeCell ref="L16:M16"/>
    <mergeCell ref="D17:E17"/>
    <mergeCell ref="F17:G17"/>
    <mergeCell ref="H17:I17"/>
    <mergeCell ref="L17:M17"/>
    <mergeCell ref="A13:A15"/>
    <mergeCell ref="B14:F15"/>
    <mergeCell ref="G14:M15"/>
    <mergeCell ref="D22:E22"/>
    <mergeCell ref="D21:E21"/>
    <mergeCell ref="F21:G21"/>
    <mergeCell ref="H21:I21"/>
    <mergeCell ref="L21:M21"/>
    <mergeCell ref="F22:G22"/>
    <mergeCell ref="H22:I22"/>
    <mergeCell ref="L22:M22"/>
    <mergeCell ref="D20:E20"/>
    <mergeCell ref="F20:G20"/>
    <mergeCell ref="H20:I20"/>
    <mergeCell ref="L20:M20"/>
    <mergeCell ref="D16:E16"/>
    <mergeCell ref="B17:B22"/>
    <mergeCell ref="A26:M34"/>
    <mergeCell ref="D23:E23"/>
    <mergeCell ref="F23:G23"/>
    <mergeCell ref="H23:I23"/>
    <mergeCell ref="L23:M23"/>
    <mergeCell ref="A25:I25"/>
    <mergeCell ref="L25:M25"/>
    <mergeCell ref="D18:E18"/>
    <mergeCell ref="F18:G18"/>
    <mergeCell ref="D19:E19"/>
    <mergeCell ref="F19:G19"/>
    <mergeCell ref="C17:C19"/>
    <mergeCell ref="H18:I18"/>
    <mergeCell ref="H19:I19"/>
  </mergeCells>
  <phoneticPr fontId="3" type="noConversion"/>
  <printOptions horizontalCentered="1"/>
  <pageMargins left="0.74803149606299202" right="0.74803149606299202" top="0.98425196850393704" bottom="0.98425196850393704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XXX</cp:lastModifiedBy>
  <cp:lastPrinted>2022-02-24T08:49:02Z</cp:lastPrinted>
  <dcterms:created xsi:type="dcterms:W3CDTF">2021-04-07T05:20:00Z</dcterms:created>
  <dcterms:modified xsi:type="dcterms:W3CDTF">2023-05-15T09:58:21Z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2052-10.8.2.7090</vt:lpwstr>
  </property>
</Properties>
</file>