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bookViews>
  <sheets>
    <sheet name="Sheet1" sheetId="1" r:id="rId1"/>
  </sheets>
  <calcPr calcId="144525"/>
</workbook>
</file>

<file path=xl/sharedStrings.xml><?xml version="1.0" encoding="utf-8"?>
<sst xmlns="http://schemas.openxmlformats.org/spreadsheetml/2006/main" count="93" uniqueCount="74">
  <si>
    <t>附件1</t>
  </si>
  <si>
    <t>项目支出绩效自评表</t>
  </si>
  <si>
    <t>( 2022年度)</t>
  </si>
  <si>
    <t>项目名称</t>
  </si>
  <si>
    <t>巡察监督项目</t>
  </si>
  <si>
    <t>主管部门</t>
  </si>
  <si>
    <t>北京市人民政府国有资产监督管理委员会</t>
  </si>
  <si>
    <t>实施单位</t>
  </si>
  <si>
    <t>北京市人民政府国有资产监督管理委员会（本级）</t>
  </si>
  <si>
    <t>项目负责人</t>
  </si>
  <si>
    <t>刘祁平</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</si>
  <si>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</si>
  <si>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</si>
  <si>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</si>
  <si>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</si>
  <si>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</si>
  <si>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</si>
  <si>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</si>
  <si>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</si>
  <si>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</si>
  <si>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</si>
  <si>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</si>
  <si>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</si>
  <si>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</si>
  <si>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</si>
  <si>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</si>
  <si>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</si>
  <si>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坚持以习近平新时代中国特色社会主义思想为指导，深入贯彻习近平总书记关于巡视巡察工作重要论述，市国资委党委巡察办将针对部分企业党组织开展巡察工作，紧盯被巡察党组织职能责任，聚焦贯彻落实党的路线方针政策和党中央决策部署以及市委有关工作要求情况，聚焦群众身边腐败问题和不正之风，聚焦基层党组织软弱涣散、组织力欠缺问题，敢于发现问题、善于发现问题、推动解决问题，督促被巡察党组织增强“四个意识”、坚定“四个自信”、做到“两个维护”，通过开展16家企业巡察监督，为深化国资国企改革、做强做优做大国有资本和国有企业提供坚强政治保证。</t>
  </si>
  <si>
    <t>在市国资委党委坚强领导下，市国资委党委巡察办2022年全年工作以“深化巡察、抓实整改、强化统筹”三方面为抓手，有效发挥监督保障执行、促进完善发展作用。开展市国资委党委第七轮巡察，研究制定工作方案，抽调25名企业干部，成立4个组，对北京农商银行朝阳支行、建工地产、北信瑞丰基金、北京控股、城建发展等5家二级企业党组织开展巡察；对第五轮巡察的17家二级企业党组织整改落实情况开展监督检查。巡察中发现问题314个，移交问题线索24个，并完成现场反馈、巡察组测评、情况公开等工作。第七轮巡察、第五轮监督检查相关企业正在整改中。</t>
  </si>
  <si>
    <t>一级指标</t>
  </si>
  <si>
    <t>二级指标</t>
  </si>
  <si>
    <t>三级指标</t>
  </si>
  <si>
    <t>年度指标值</t>
  </si>
  <si>
    <t>实际完成值</t>
  </si>
  <si>
    <t>偏差原因分析及改进措施</t>
  </si>
  <si>
    <t>绩效
指标</t>
  </si>
  <si>
    <t>产出指标</t>
  </si>
  <si>
    <t>数量指标</t>
  </si>
  <si>
    <t>每组工作时间</t>
  </si>
  <si>
    <t>≤2.5个月</t>
  </si>
  <si>
    <t>88天</t>
  </si>
  <si>
    <t>偏差原因：受疫情影响，导致时间延长13天
改进措施：加强项目前期规划</t>
  </si>
  <si>
    <t>巡察监督企业</t>
  </si>
  <si>
    <t>16家</t>
  </si>
  <si>
    <t>22家</t>
  </si>
  <si>
    <t>每家企业派出工作组人数</t>
  </si>
  <si>
    <t>7人</t>
  </si>
  <si>
    <t>7人（每家企业派出组长、副组长及5名组员）</t>
  </si>
  <si>
    <t>续上页</t>
  </si>
  <si>
    <t>质量指标</t>
  </si>
  <si>
    <t>发现问题，形成震慑</t>
  </si>
  <si>
    <t>优良中低差</t>
  </si>
  <si>
    <t>巡察中发现问题314个，移交问题线索24个，形成强有力的震慑效应。</t>
  </si>
  <si>
    <t>时效指标</t>
  </si>
  <si>
    <t>项目完成时间为2022年12月底</t>
  </si>
  <si>
    <t>≤1年</t>
  </si>
  <si>
    <t>成本指标</t>
  </si>
  <si>
    <t>项目总金额不超过预算批复</t>
  </si>
  <si>
    <t>≤215.65万元</t>
  </si>
  <si>
    <t>157.902246万元</t>
  </si>
  <si>
    <t>效益指标</t>
  </si>
  <si>
    <t>社会效益指标</t>
  </si>
  <si>
    <t>发挥巡察全面从严治党利剑作用，确保党的路线方针政策和中央、市委重大决策部署在基层企业全面贯彻落实。</t>
  </si>
  <si>
    <t>按照市国资委党委部署安排，统筹开展疫情防控和巡察工作，始终把发现问题作为巡察工作的生命线，采取听取汇报、问卷调查、谈话了解、查核材料、延伸巡察等多种方式，对被巡察企业党组织深入进行政治体检，发现了一批有质量的问题和线索，并抓好巡察、监督检查反馈问题整改工作</t>
  </si>
  <si>
    <t>偏差原因：项目预期目标基本达成，但项目实施后的效益情况有待进一步追踪
改进措施：加强巡察工作规划、巡察整改和成果运用办法等文件的宣传贯彻落实，指导企业制定好巡察工作规划，加强制度建设，健全完善巡察各项制度</t>
  </si>
  <si>
    <t>可持续影响指标</t>
  </si>
  <si>
    <t>全力推进“两个覆盖”，减少问题存量，遏制问题增量，持续推动全面从严治党向纵深发展。</t>
  </si>
  <si>
    <t>一是持续加强对市管企业巡察工作的指导督导，全面提升系统巡察工作水平；二是压紧压实责任，做好巡察“后半篇文章”；三是不断完善制度、优化流程、改进方法、探索突破，与时俱进深化上下联动、贯通融合</t>
  </si>
  <si>
    <t>满意度指标</t>
  </si>
  <si>
    <t>服务对象满意度指标</t>
  </si>
  <si>
    <t>巡察组工作情况测评</t>
  </si>
  <si>
    <t>领导班子成员对4个巡察组工作总体评价满意率100%；中层管理人员及其他相关人员对其中3个巡察组工作总体评价满意率和基本满意率100%，对其余1组满意率94.4%</t>
  </si>
  <si>
    <t>偏差原因：个别问题发现不够准确，定性不够准确
改进措施：抓好教育培训，动态完善巡察组长库和巡察人才库，开展1至2轮巡察骨干培训，选调巡察干部参加市委巡视、市国资委党委巡察，提高巡察干部履职能力</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</si>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</sst>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Red]\(0.00\)"/>
  </numFmts>
  <fonts count="28">
    <font>
      <sz val="11"/>
      <color theme="1"/>
      <name val="等线"/>
      <charset val="134"/>
      <scheme val="minor"/>
    </font>
    <font>
      <sz val="11"/>
      <name val="等线"/>
      <charset val="134"/>
      <scheme val="minor"/>
    </font>
    <font>
      <sz val="11"/>
      <name val="宋体"/>
      <charset val="134"/>
    </font>
    <font>
      <b/>
      <sz val="11"/>
      <color theme="1"/>
      <name val="等线"/>
      <charset val="134"/>
      <scheme val="minor"/>
    </font>
    <font>
      <sz val="11"/>
      <name val="黑体"/>
      <charset val="134"/>
    </font>
    <font>
      <sz val="11"/>
      <name val="等线"/>
      <charset val="134"/>
      <scheme val="minor"/>
    </font>
    <font>
      <sz val="11"/>
      <name val="宋体"/>
      <charset val="134"/>
    </font>
    <font>
      <sz val="10"/>
      <name val="宋体"/>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10" borderId="0" applyNumberFormat="0" applyBorder="0" applyAlignment="0" applyProtection="0">
      <alignment vertical="center"/>
    </xf>
    <xf numFmtId="0" fontId="15" fillId="0" borderId="5" applyNumberFormat="0" applyFill="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1" fillId="0" borderId="0" xfId="0" applyFont="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176"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xf>
    <xf numFmtId="57" fontId="7" fillId="2" borderId="1" xfId="0" applyNumberFormat="1" applyFont="1" applyFill="1" applyBorder="1" applyAlignment="1">
      <alignment horizontal="center" vertical="center" wrapText="1"/>
    </xf>
    <xf numFmtId="31" fontId="7" fillId="2" borderId="1" xfId="0" applyNumberFormat="1"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10" fontId="7"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177" fontId="7" fillId="2" borderId="1" xfId="0" applyNumberFormat="1" applyFont="1" applyFill="1" applyBorder="1" applyAlignment="1">
      <alignment horizontal="center" vertical="center" wrapText="1"/>
    </xf>
    <xf numFmtId="177"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6"/>
  <sheetViews>
    <sheetView tabSelected="1" view="pageBreakPreview" zoomScaleNormal="55" workbookViewId="0">
      <selection activeCell="B14" sqref="B14:F15"/>
    </sheetView>
  </sheetViews>
  <sheetFormatPr defaultColWidth="9" defaultRowHeight="13.85"/>
  <cols>
    <col min="5" max="5" width="14" customWidth="1"/>
    <col min="6" max="6" width="7.16814159292035" customWidth="1"/>
    <col min="7" max="7" width="10.1681415929204" customWidth="1"/>
    <col min="8" max="8" width="14.4159292035398" customWidth="1"/>
    <col min="9" max="9" width="5.24778761061947" customWidth="1"/>
    <col min="12" max="12" width="12.1681415929204" customWidth="1"/>
    <col min="13" max="13" width="10.1681415929204" customWidth="1"/>
  </cols>
  <sheetData>
    <row r="1" s="1" customFormat="1" spans="1:13">
      <c r="A1" s="4" t="s">
        <v>0</v>
      </c>
      <c r="B1" s="5"/>
      <c r="C1" s="5"/>
      <c r="D1" s="6"/>
      <c r="E1" s="5"/>
      <c r="F1" s="5"/>
      <c r="G1" s="5"/>
      <c r="H1" s="5"/>
      <c r="I1" s="5"/>
      <c r="J1" s="5"/>
      <c r="K1" s="5"/>
      <c r="L1" s="5"/>
      <c r="M1" s="5"/>
    </row>
    <row r="2" s="2" customFormat="1" ht="13.5" spans="1:13">
      <c r="A2" s="7" t="s">
        <v>1</v>
      </c>
      <c r="B2" s="7"/>
      <c r="C2" s="7"/>
      <c r="D2" s="7"/>
      <c r="E2" s="7"/>
      <c r="F2" s="7"/>
      <c r="G2" s="7"/>
      <c r="H2" s="7"/>
      <c r="I2" s="7"/>
      <c r="J2" s="7"/>
      <c r="K2" s="7"/>
      <c r="L2" s="7"/>
      <c r="M2" s="7"/>
    </row>
    <row r="3" s="2" customFormat="1" ht="14.15" customHeight="1" spans="1:13">
      <c r="A3" s="7" t="s">
        <v>2</v>
      </c>
      <c r="B3" s="7"/>
      <c r="C3" s="7"/>
      <c r="D3" s="7"/>
      <c r="E3" s="7"/>
      <c r="F3" s="7"/>
      <c r="G3" s="7"/>
      <c r="H3" s="7"/>
      <c r="I3" s="7"/>
      <c r="J3" s="7"/>
      <c r="K3" s="7"/>
      <c r="L3" s="7"/>
      <c r="M3" s="7"/>
    </row>
    <row r="4" s="1" customFormat="1" spans="1:13">
      <c r="A4" s="8"/>
      <c r="B4" s="8"/>
      <c r="C4" s="8"/>
      <c r="D4" s="8"/>
      <c r="E4" s="8"/>
      <c r="F4" s="8"/>
      <c r="G4" s="8"/>
      <c r="H4" s="8"/>
      <c r="I4" s="8"/>
      <c r="J4" s="8"/>
      <c r="K4" s="8"/>
      <c r="L4" s="8"/>
      <c r="M4" s="8"/>
    </row>
    <row r="5" spans="1:13">
      <c r="A5" s="9" t="s">
        <v>3</v>
      </c>
      <c r="B5" s="9"/>
      <c r="C5" s="9" t="s">
        <v>4</v>
      </c>
      <c r="D5" s="9"/>
      <c r="E5" s="9"/>
      <c r="F5" s="9"/>
      <c r="G5" s="9"/>
      <c r="H5" s="9"/>
      <c r="I5" s="9"/>
      <c r="J5" s="9"/>
      <c r="K5" s="9"/>
      <c r="L5" s="9"/>
      <c r="M5" s="9"/>
    </row>
    <row r="6" spans="1:13">
      <c r="A6" s="9" t="s">
        <v>5</v>
      </c>
      <c r="B6" s="9"/>
      <c r="C6" s="9" t="s">
        <v>6</v>
      </c>
      <c r="D6" s="9"/>
      <c r="E6" s="9"/>
      <c r="F6" s="9"/>
      <c r="G6" s="9"/>
      <c r="H6" s="9" t="s">
        <v>7</v>
      </c>
      <c r="I6" s="9" t="s">
        <v>8</v>
      </c>
      <c r="J6" s="9"/>
      <c r="K6" s="9"/>
      <c r="L6" s="9"/>
      <c r="M6" s="9"/>
    </row>
    <row r="7" spans="1:13">
      <c r="A7" s="9" t="s">
        <v>9</v>
      </c>
      <c r="B7" s="9"/>
      <c r="C7" s="9" t="s">
        <v>10</v>
      </c>
      <c r="D7" s="9"/>
      <c r="E7" s="9"/>
      <c r="F7" s="9"/>
      <c r="G7" s="9"/>
      <c r="H7" s="9" t="s">
        <v>11</v>
      </c>
      <c r="I7" s="9">
        <v>83970551</v>
      </c>
      <c r="J7" s="9"/>
      <c r="K7" s="9"/>
      <c r="L7" s="9"/>
      <c r="M7" s="9"/>
    </row>
    <row r="8" spans="1:13">
      <c r="A8" s="9" t="s">
        <v>12</v>
      </c>
      <c r="B8" s="9"/>
      <c r="C8" s="9"/>
      <c r="D8" s="9"/>
      <c r="E8" s="9" t="s">
        <v>13</v>
      </c>
      <c r="F8" s="9"/>
      <c r="G8" s="9" t="s">
        <v>14</v>
      </c>
      <c r="H8" s="9" t="s">
        <v>15</v>
      </c>
      <c r="I8" s="9" t="s">
        <v>16</v>
      </c>
      <c r="J8" s="9"/>
      <c r="K8" s="9" t="s">
        <v>17</v>
      </c>
      <c r="L8" s="9"/>
      <c r="M8" s="9" t="s">
        <v>18</v>
      </c>
    </row>
    <row r="9" spans="1:13">
      <c r="A9" s="9"/>
      <c r="B9" s="9"/>
      <c r="C9" s="10" t="s">
        <v>19</v>
      </c>
      <c r="D9" s="9"/>
      <c r="E9" s="11">
        <v>215.65</v>
      </c>
      <c r="F9" s="11"/>
      <c r="G9" s="11">
        <v>202.53</v>
      </c>
      <c r="H9" s="11">
        <v>157.902246</v>
      </c>
      <c r="I9" s="9">
        <v>10</v>
      </c>
      <c r="J9" s="9"/>
      <c r="K9" s="18">
        <f>H9/G9</f>
        <v>0.779648674270478</v>
      </c>
      <c r="L9" s="18"/>
      <c r="M9" s="19">
        <f>I9*K9</f>
        <v>7.79648674270478</v>
      </c>
    </row>
    <row r="10" spans="1:13">
      <c r="A10" s="9"/>
      <c r="B10" s="9"/>
      <c r="C10" s="10" t="s">
        <v>20</v>
      </c>
      <c r="D10" s="9"/>
      <c r="E10" s="11">
        <v>215.65</v>
      </c>
      <c r="F10" s="11"/>
      <c r="G10" s="11">
        <v>202.53</v>
      </c>
      <c r="H10" s="11">
        <v>157.902246</v>
      </c>
      <c r="I10" s="9" t="s">
        <v>21</v>
      </c>
      <c r="J10" s="9"/>
      <c r="K10" s="18">
        <f t="shared" ref="K10" si="0">H10/G10</f>
        <v>0.779648674270478</v>
      </c>
      <c r="L10" s="18"/>
      <c r="M10" s="9" t="s">
        <v>21</v>
      </c>
    </row>
    <row r="11" spans="1:13">
      <c r="A11" s="9"/>
      <c r="B11" s="9"/>
      <c r="C11" s="9" t="s">
        <v>22</v>
      </c>
      <c r="D11" s="9"/>
      <c r="E11" s="11">
        <v>0</v>
      </c>
      <c r="F11" s="11"/>
      <c r="G11" s="11">
        <v>0</v>
      </c>
      <c r="H11" s="11">
        <v>0</v>
      </c>
      <c r="I11" s="9" t="s">
        <v>21</v>
      </c>
      <c r="J11" s="9"/>
      <c r="K11" s="9" t="s">
        <v>21</v>
      </c>
      <c r="L11" s="9"/>
      <c r="M11" s="9" t="s">
        <v>21</v>
      </c>
    </row>
    <row r="12" spans="1:13">
      <c r="A12" s="9"/>
      <c r="B12" s="9"/>
      <c r="C12" s="9" t="s">
        <v>23</v>
      </c>
      <c r="D12" s="9"/>
      <c r="E12" s="11">
        <v>0</v>
      </c>
      <c r="F12" s="11"/>
      <c r="G12" s="11">
        <v>0</v>
      </c>
      <c r="H12" s="11">
        <v>0</v>
      </c>
      <c r="I12" s="9" t="s">
        <v>21</v>
      </c>
      <c r="J12" s="9"/>
      <c r="K12" s="9" t="s">
        <v>21</v>
      </c>
      <c r="L12" s="9"/>
      <c r="M12" s="9" t="s">
        <v>21</v>
      </c>
    </row>
    <row r="13" spans="1:13">
      <c r="A13" s="9" t="s">
        <v>24</v>
      </c>
      <c r="B13" s="9" t="s">
        <v>25</v>
      </c>
      <c r="C13" s="9"/>
      <c r="D13" s="9"/>
      <c r="E13" s="9"/>
      <c r="F13" s="9"/>
      <c r="G13" s="9" t="s">
        <v>26</v>
      </c>
      <c r="H13" s="9"/>
      <c r="I13" s="9"/>
      <c r="J13" s="9"/>
      <c r="K13" s="9"/>
      <c r="L13" s="9"/>
      <c r="M13" s="9"/>
    </row>
    <row r="14" ht="76.5" customHeight="1" spans="1:13">
      <c r="A14" s="9"/>
      <c r="B14" s="12" t="s">
        <v>27</v>
      </c>
      <c r="C14" s="12"/>
      <c r="D14" s="9"/>
      <c r="E14" s="12"/>
      <c r="F14" s="12"/>
      <c r="G14" s="12" t="s">
        <v>28</v>
      </c>
      <c r="H14" s="12"/>
      <c r="I14" s="12"/>
      <c r="J14" s="12"/>
      <c r="K14" s="12"/>
      <c r="L14" s="12"/>
      <c r="M14" s="12"/>
    </row>
    <row r="15" ht="91.5" customHeight="1" spans="1:13">
      <c r="A15" s="9"/>
      <c r="B15" s="12"/>
      <c r="C15" s="12"/>
      <c r="D15" s="9"/>
      <c r="E15" s="12"/>
      <c r="F15" s="12"/>
      <c r="G15" s="12"/>
      <c r="H15" s="12"/>
      <c r="I15" s="12"/>
      <c r="J15" s="12"/>
      <c r="K15" s="12"/>
      <c r="L15" s="12"/>
      <c r="M15" s="12"/>
    </row>
    <row r="16" ht="36" customHeight="1" spans="1:13">
      <c r="A16" s="13"/>
      <c r="B16" s="9" t="s">
        <v>29</v>
      </c>
      <c r="C16" s="9" t="s">
        <v>30</v>
      </c>
      <c r="D16" s="9" t="s">
        <v>31</v>
      </c>
      <c r="E16" s="9"/>
      <c r="F16" s="9" t="s">
        <v>32</v>
      </c>
      <c r="G16" s="9"/>
      <c r="H16" s="9" t="s">
        <v>33</v>
      </c>
      <c r="I16" s="9"/>
      <c r="J16" s="9" t="s">
        <v>16</v>
      </c>
      <c r="K16" s="9" t="s">
        <v>18</v>
      </c>
      <c r="L16" s="9" t="s">
        <v>34</v>
      </c>
      <c r="M16" s="9"/>
    </row>
    <row r="17" ht="51" customHeight="1" spans="1:13">
      <c r="A17" s="9" t="s">
        <v>35</v>
      </c>
      <c r="B17" s="9" t="s">
        <v>36</v>
      </c>
      <c r="C17" s="9" t="s">
        <v>37</v>
      </c>
      <c r="D17" s="9" t="s">
        <v>38</v>
      </c>
      <c r="E17" s="9"/>
      <c r="F17" s="9" t="s">
        <v>39</v>
      </c>
      <c r="G17" s="9"/>
      <c r="H17" s="9" t="s">
        <v>40</v>
      </c>
      <c r="I17" s="9"/>
      <c r="J17" s="9">
        <v>10</v>
      </c>
      <c r="K17" s="20">
        <v>9</v>
      </c>
      <c r="L17" s="9" t="s">
        <v>41</v>
      </c>
      <c r="M17" s="9"/>
    </row>
    <row r="18" ht="21.5" customHeight="1" spans="1:13">
      <c r="A18" s="9"/>
      <c r="B18" s="9"/>
      <c r="C18" s="9"/>
      <c r="D18" s="9" t="s">
        <v>42</v>
      </c>
      <c r="E18" s="9"/>
      <c r="F18" s="9" t="s">
        <v>43</v>
      </c>
      <c r="G18" s="9"/>
      <c r="H18" s="9" t="s">
        <v>44</v>
      </c>
      <c r="I18" s="9"/>
      <c r="J18" s="9">
        <v>10</v>
      </c>
      <c r="K18" s="20">
        <v>10</v>
      </c>
      <c r="L18" s="9" t="s">
        <v>21</v>
      </c>
      <c r="M18" s="9"/>
    </row>
    <row r="19" ht="39" customHeight="1" spans="1:13">
      <c r="A19" s="9"/>
      <c r="B19" s="9"/>
      <c r="C19" s="9"/>
      <c r="D19" s="9" t="s">
        <v>45</v>
      </c>
      <c r="E19" s="9"/>
      <c r="F19" s="9" t="s">
        <v>46</v>
      </c>
      <c r="G19" s="9"/>
      <c r="H19" s="9" t="s">
        <v>47</v>
      </c>
      <c r="I19" s="9"/>
      <c r="J19" s="9">
        <v>10</v>
      </c>
      <c r="K19" s="20">
        <v>10</v>
      </c>
      <c r="L19" s="9" t="s">
        <v>21</v>
      </c>
      <c r="M19" s="9"/>
    </row>
    <row r="20" ht="50" customHeight="1" spans="1:13">
      <c r="A20" s="9" t="s">
        <v>48</v>
      </c>
      <c r="B20" s="9" t="s">
        <v>48</v>
      </c>
      <c r="C20" s="9" t="s">
        <v>49</v>
      </c>
      <c r="D20" s="9" t="s">
        <v>50</v>
      </c>
      <c r="E20" s="9"/>
      <c r="F20" s="9" t="s">
        <v>51</v>
      </c>
      <c r="G20" s="9"/>
      <c r="H20" s="9" t="s">
        <v>52</v>
      </c>
      <c r="I20" s="9"/>
      <c r="J20" s="9">
        <v>5</v>
      </c>
      <c r="K20" s="20">
        <v>5</v>
      </c>
      <c r="L20" s="9" t="s">
        <v>21</v>
      </c>
      <c r="M20" s="9"/>
    </row>
    <row r="21" ht="21" customHeight="1" spans="1:13">
      <c r="A21" s="9"/>
      <c r="B21" s="9"/>
      <c r="C21" s="9" t="s">
        <v>53</v>
      </c>
      <c r="D21" s="9" t="s">
        <v>54</v>
      </c>
      <c r="E21" s="9"/>
      <c r="F21" s="9" t="s">
        <v>55</v>
      </c>
      <c r="G21" s="9"/>
      <c r="H21" s="14">
        <v>44866</v>
      </c>
      <c r="I21" s="9"/>
      <c r="J21" s="9">
        <v>5</v>
      </c>
      <c r="K21" s="20">
        <v>5</v>
      </c>
      <c r="L21" s="9" t="s">
        <v>21</v>
      </c>
      <c r="M21" s="9"/>
    </row>
    <row r="22" ht="22" customHeight="1" spans="1:13">
      <c r="A22" s="9"/>
      <c r="B22" s="9"/>
      <c r="C22" s="9" t="s">
        <v>56</v>
      </c>
      <c r="D22" s="9" t="s">
        <v>57</v>
      </c>
      <c r="E22" s="9"/>
      <c r="F22" s="9" t="s">
        <v>58</v>
      </c>
      <c r="G22" s="9"/>
      <c r="H22" s="15" t="s">
        <v>59</v>
      </c>
      <c r="I22" s="15"/>
      <c r="J22" s="9">
        <v>10</v>
      </c>
      <c r="K22" s="20">
        <v>10</v>
      </c>
      <c r="L22" s="9" t="s">
        <v>21</v>
      </c>
      <c r="M22" s="9"/>
    </row>
    <row r="23" ht="181.5" customHeight="1" spans="1:13">
      <c r="A23" s="9"/>
      <c r="B23" s="9" t="s">
        <v>60</v>
      </c>
      <c r="C23" s="9" t="s">
        <v>61</v>
      </c>
      <c r="D23" s="9" t="s">
        <v>62</v>
      </c>
      <c r="E23" s="9"/>
      <c r="F23" s="9" t="s">
        <v>51</v>
      </c>
      <c r="G23" s="9"/>
      <c r="H23" s="9" t="s">
        <v>63</v>
      </c>
      <c r="I23" s="9"/>
      <c r="J23" s="9">
        <v>15</v>
      </c>
      <c r="K23" s="20">
        <v>12</v>
      </c>
      <c r="L23" s="9" t="s">
        <v>64</v>
      </c>
      <c r="M23" s="9"/>
    </row>
    <row r="24" ht="137" customHeight="1" spans="1:13">
      <c r="A24" s="9"/>
      <c r="B24" s="9"/>
      <c r="C24" s="9" t="s">
        <v>65</v>
      </c>
      <c r="D24" s="9" t="s">
        <v>66</v>
      </c>
      <c r="E24" s="9"/>
      <c r="F24" s="9" t="s">
        <v>51</v>
      </c>
      <c r="G24" s="9"/>
      <c r="H24" s="9" t="s">
        <v>67</v>
      </c>
      <c r="I24" s="9"/>
      <c r="J24" s="9">
        <v>15</v>
      </c>
      <c r="K24" s="20">
        <v>12</v>
      </c>
      <c r="L24" s="9" t="s">
        <v>64</v>
      </c>
      <c r="M24" s="9"/>
    </row>
    <row r="25" ht="115.5" customHeight="1" spans="1:13">
      <c r="A25" s="9"/>
      <c r="B25" s="9" t="s">
        <v>68</v>
      </c>
      <c r="C25" s="9" t="s">
        <v>69</v>
      </c>
      <c r="D25" s="9" t="s">
        <v>70</v>
      </c>
      <c r="E25" s="9"/>
      <c r="F25" s="16">
        <v>1</v>
      </c>
      <c r="G25" s="9"/>
      <c r="H25" s="9" t="s">
        <v>71</v>
      </c>
      <c r="I25" s="9"/>
      <c r="J25" s="9">
        <v>10</v>
      </c>
      <c r="K25" s="20">
        <v>9</v>
      </c>
      <c r="L25" s="9" t="s">
        <v>72</v>
      </c>
      <c r="M25" s="9"/>
    </row>
    <row r="26" s="3" customFormat="1" spans="1:13">
      <c r="A26" s="17" t="s">
        <v>73</v>
      </c>
      <c r="B26" s="17"/>
      <c r="C26" s="17"/>
      <c r="D26" s="17"/>
      <c r="E26" s="17"/>
      <c r="F26" s="17"/>
      <c r="G26" s="17"/>
      <c r="H26" s="17"/>
      <c r="I26" s="17"/>
      <c r="J26" s="17">
        <f>SUM(J17:J25)+I9</f>
        <v>100</v>
      </c>
      <c r="K26" s="21">
        <f>SUM(K17:K25)+M9</f>
        <v>89.7964867427048</v>
      </c>
      <c r="L26" s="22" t="s">
        <v>21</v>
      </c>
      <c r="M26" s="22"/>
    </row>
  </sheetData>
  <mergeCells count="8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3:A15"/>
    <mergeCell ref="A17:A19"/>
    <mergeCell ref="A20:A25"/>
    <mergeCell ref="B17:B19"/>
    <mergeCell ref="B20:B22"/>
    <mergeCell ref="B23:B24"/>
    <mergeCell ref="C17:C19"/>
    <mergeCell ref="B14:F15"/>
    <mergeCell ref="G14:M15"/>
    <mergeCell ref="A8:B12"/>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Elaine</cp:lastModifiedBy>
  <dcterms:created xsi:type="dcterms:W3CDTF">2023-05-05T17:07:00Z</dcterms:created>
  <dcterms:modified xsi:type="dcterms:W3CDTF">2023-05-22T02:36:53Z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77E63EC474C24F378508CE1DA820AB63_12</vt:lpwstr>
  </property>
</Properties>
</file>