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500" windowHeight="11280"/>
  </bookViews>
  <sheets>
    <sheet name="单位自评-批注修改版05.05" sheetId="3" r:id="rId1"/>
  </sheets>
  <definedNames>
    <definedName name="_xlnm.Print_Area" localSheetId="0">'单位自评-批注修改版05.05'!$A$1:$M$36</definedName>
    <definedName name="_xlnm.Print_Titles" localSheetId="0">'单位自评-批注修改版05.05'!$17:$17</definedName>
  </definedNames>
  <calcPr calcId="144525"/>
</workbook>
</file>

<file path=xl/sharedStrings.xml><?xml version="1.0" encoding="utf-8"?>
<sst xmlns="http://schemas.openxmlformats.org/spreadsheetml/2006/main" count="154" uniqueCount="108">
  <si>
    <t>附件1</t>
  </si>
  <si>
    <t>项目支出绩效自评表</t>
  </si>
  <si>
    <t>( 2022年度)</t>
  </si>
  <si>
    <t>项目名称</t>
  </si>
  <si>
    <t>市国资委信息化整体运维服务项目</t>
  </si>
  <si>
    <t>主管部门</t>
  </si>
  <si>
    <t>北京市人民政府国有资产监督管理委员会</t>
  </si>
  <si>
    <t>实施单位</t>
  </si>
  <si>
    <t>北京市人民政府国有资产监督管理委员会（本级）</t>
  </si>
  <si>
    <t>项目负责人</t>
  </si>
  <si>
    <t>李宇飞</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</si>
  <si>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</si>
  <si>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</si>
  <si>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</si>
  <si>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</si>
  <si>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</si>
  <si>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</si>
  <si>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</si>
  <si>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</si>
  <si>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</si>
  <si>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</si>
  <si>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</si>
  <si>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</si>
  <si>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</si>
  <si>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</si>
  <si>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</si>
  <si>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</si>
  <si>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目标1：实施网络安全保障工作，确保国资监管系统、办公系统、门户网站等全委信息化系统全年无重大安全事故。
目标2：提供应用软件运维支持工作，确保委内业务系统正常运行，及时响应业务处室需求，按业务需求安排二次开发，进行系统功能调整，满足国资监管与电子政务工作需要。
目标3：提供桌面运维支持工作，确保委内各类终端设备正常使用，为全委工作人员正常办公提供技术支持。
目标4：提供网站运维服务，确保门户网站正常运行，支持全委信息公开工作。
目标5：制定运维方案及应急预案。根据运维方案统筹安排各运维事项，确保运维工作按照阶段计划与规范流程有序开展，不断提升运维服务质量。建立应急预案，提前最好各类预判和准备，确保一旦发生突发故障，能够有条不紊地按照预案进行应急响应和处理。</t>
  </si>
  <si>
    <t>完成市国资监管系统的等保三级测评，开展1次系统渗透测试，不定期进行系统和主机进行扫描，及时排查风险，修复漏洞、提高系统安全防护能力，确保信息系统安全稳定运行，2022年全年未发生重大信息安全事故。
对OA办公系统、国资监管信息系统、投资管理系统、信访系统、纠纷案件系统等应用系统保障进行管理和日常业务支持，有效确保了市国资委日常工作的正常开展和有效运行，各信息系统稳定运行。为落实国家发展改革委等部门《关于促进服务业领域困难行业回复发展的若干政策》等有关要求，完成对北京市服务业小微企业和个体商户房屋租金减免工作的落实情况数据进行汇总统计；配合董事会工作处完成2022年度董事会测评，配置调研问卷通过短信形式发送参与人员，在线采集数据。
落实疫情防控保障要求，组织信息化保障队伍，安排7*24小时现场值守，以委为家，24小时待命,吃住在委里，为信息化项目建设、视频会议保障以及全委基础运维提供了强有力保障，确保日常办公工作正常开展。</t>
  </si>
  <si>
    <t>续上页</t>
  </si>
  <si>
    <t>目标6：结合出资人监管信息化平台建设，稳步推进数据治理各项工作，完成数据治理顶层设计，构建完整数据资源目录，完成既有和新建业务应用系统的数据标准化工作，编制数据治理核心管理制度，加速推进业务数据化步伐，为数据业务化奠定坚实基础。</t>
  </si>
  <si>
    <t>根据北京市政府网站和新媒体检查指标要求，对网站栏目及信息进行了优化调整，修改删除了部分不符合指标要求的网站栏目，增加了网站信息订阅和智能问答等相关功能，规范了政策文件、政策解读类信息的发布要求、将政民互动栏目迁入市一体化互动交流平台等。按照国办要求完成网站年度工作报告的填报、公开工作。根据国办、市委市政府的要求转载各类政策信息
，通过视频会议形式组织开展1次应急演练，进一步提高市国资委信息化安全应急处置能力；重大活动及节假日应急值守工作，安排7*24小时现场值班，对市国资委各应用系统及网络安全运行情况进行24小时不间断监控。
组建专业、稳定的技术团队，以驻场或远程支持方式，为出资人监管信息化平台建设提供技术支持服务，为市国资委信息化基础支撑平台的持续优化完善提供技术支持，确立数据标准和规范，建立数据架构和元数据管理，确保数据的来源和采集的完整性和准确性，建立数据可视化和呈现的模型和工具，以将数据以更清晰、易懂的方式呈现出来，方便决策者和业务用户更快地了解数据，并作出相应的决策和行动。</t>
  </si>
  <si>
    <t>一级指标</t>
  </si>
  <si>
    <t>二级指标</t>
  </si>
  <si>
    <t>三级指标</t>
  </si>
  <si>
    <t>年度指标值</t>
  </si>
  <si>
    <t>实际完成值</t>
  </si>
  <si>
    <t>偏差原因分析及改进措施</t>
  </si>
  <si>
    <t>绩效
指标</t>
  </si>
  <si>
    <t>产出指标</t>
  </si>
  <si>
    <t>数量指标</t>
  </si>
  <si>
    <t>项目经理</t>
  </si>
  <si>
    <t>1人</t>
  </si>
  <si>
    <t>吴小博</t>
  </si>
  <si>
    <t>桌面运维工作人员</t>
  </si>
  <si>
    <t>3人</t>
  </si>
  <si>
    <t>人</t>
  </si>
  <si>
    <t>提供3名桌面运维工作人员——刘彬、柴鹏翔、高飞</t>
  </si>
  <si>
    <t>视频运维人员</t>
  </si>
  <si>
    <t>提供3名视频运维人员——张雅淇、桑小强、黄征一</t>
  </si>
  <si>
    <t>OA系统运维驻场人员</t>
  </si>
  <si>
    <t>提供1名OA系统运维驻场人员--张晓闯</t>
  </si>
  <si>
    <t>等级保护测评</t>
  </si>
  <si>
    <t>2份</t>
  </si>
  <si>
    <t>份</t>
  </si>
  <si>
    <t>完成国资监管系统等保三级测评工作，拿到测评报告（2本）</t>
  </si>
  <si>
    <t>2022年因疫情，造成测评工作缓慢，最终影响报告出具</t>
  </si>
  <si>
    <t>视频会议系统现场保障</t>
  </si>
  <si>
    <t>200场次</t>
  </si>
  <si>
    <t>次</t>
  </si>
  <si>
    <t>保障包含市委市政府、市管企业、国务院国资委以及其他类型的会议1181场次</t>
  </si>
  <si>
    <t>疫情防控原因，线上会议增多；后续继续提升计划准确性</t>
  </si>
  <si>
    <t>安全扫描</t>
  </si>
  <si>
    <t>6次</t>
  </si>
  <si>
    <t>完成</t>
  </si>
  <si>
    <t>应急演练</t>
  </si>
  <si>
    <t>1次</t>
  </si>
  <si>
    <t>开展一次应急演练</t>
  </si>
  <si>
    <t>质量指标</t>
  </si>
  <si>
    <t>运维任务完成率</t>
  </si>
  <si>
    <t>%</t>
  </si>
  <si>
    <t>委内各信息系统、国资监管系统全年意外故障停机次数</t>
  </si>
  <si>
    <t>5次</t>
  </si>
  <si>
    <t>OA发生故障2次</t>
  </si>
  <si>
    <t>时效指标</t>
  </si>
  <si>
    <t>一般业务需求变更响应时间</t>
  </si>
  <si>
    <t>24小时</t>
  </si>
  <si>
    <t>小时</t>
  </si>
  <si>
    <t>应用运维驻场人员24小时内及时响应</t>
  </si>
  <si>
    <t>重大业务需求变更响应时间</t>
  </si>
  <si>
    <t>72小时</t>
  </si>
  <si>
    <t>应用运维驻场人员72小时及时响应</t>
  </si>
  <si>
    <t>各信息系统稳定运行时间</t>
  </si>
  <si>
    <t>优良中低差</t>
  </si>
  <si>
    <t>7*24小时稳定运行</t>
  </si>
  <si>
    <t>成本指标</t>
  </si>
  <si>
    <t>人工成本</t>
  </si>
  <si>
    <t>15000元/人月</t>
  </si>
  <si>
    <t>元/人月</t>
  </si>
  <si>
    <t>人工成本按照15000元/人员核算</t>
  </si>
  <si>
    <t>效益指标</t>
  </si>
  <si>
    <t>社会效益指标</t>
  </si>
  <si>
    <t>通过做好驻场服务为视频会议畅通提供联通、会务线路保障等服务，畅通与市属企业视频会议通道，为与市属企业沟通创造良好环境</t>
  </si>
  <si>
    <t>---</t>
  </si>
  <si>
    <t>优，通过驻场服务为视频会议的日常工作提供保障，包含市委市政府、市管企业、国务院国资委以及其他类型的会议902场次</t>
  </si>
  <si>
    <t>通过做好驻场服务和应急保障工作，保证被运维的各信息系统7*24小时可持续性稳定运行，保障市国资委各业务系统与门户网站安全、稳定运行</t>
  </si>
  <si>
    <t>优，通过驻场和云平台7*24小时监控服务，确保信息系统稳定运行，2022年全年未发生重大信息安全事故，在党的二十大、“十一”、“春节”法定节假日和重大活动期间，根据要求安排7*24小时现场值班，对市国资委各应用系统及网络安全运行情况进行24小时不间断监控。确保各应用系统平稳运行</t>
  </si>
  <si>
    <t>项目实施精细化程度后续年度持续提升，进一步促进实施效益的发挥</t>
  </si>
  <si>
    <t>满意度指标</t>
  </si>
  <si>
    <t>服务对象满意度指标</t>
  </si>
  <si>
    <t>投诉次数</t>
  </si>
  <si>
    <t>全年未发生投诉</t>
  </si>
  <si>
    <t>项目实施满意度情况搜集方式有待进一步完善</t>
  </si>
  <si>
    <t>委内工作人员满意度</t>
  </si>
  <si>
    <t>100%，均较满意</t>
  </si>
  <si>
    <t>满意度调查样本量可进一步细化、增加</t>
  </si>
  <si>
    <t>总分</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</si>
  <si>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全年实际值—年度指标值）/年度指标值的结果超5倍（含），按照30%扣减该指标分值；超3倍(含）低于5倍的，则按20%扣减；超2倍（含）低于3倍的，按10%扣减，并说明目标偏离或不能完成的原因及拟采取的措施。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</si>
</sst>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s>
  <fonts count="25">
    <font>
      <sz val="11"/>
      <color theme="1"/>
      <name val="宋体"/>
      <charset val="134"/>
      <scheme val="minor"/>
    </font>
    <font>
      <sz val="11"/>
      <name val="宋体"/>
      <charset val="134"/>
      <scheme val="minor"/>
    </font>
    <font>
      <sz val="11"/>
      <name val="黑体"/>
      <charset val="134"/>
    </font>
    <font>
      <sz val="10"/>
      <name val="宋体"/>
      <charset val="134"/>
    </font>
    <font>
      <b/>
      <sz val="1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4"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8" fillId="9" borderId="0" applyNumberFormat="0" applyBorder="0" applyAlignment="0" applyProtection="0">
      <alignment vertical="center"/>
    </xf>
    <xf numFmtId="0" fontId="11" fillId="0" borderId="6" applyNumberFormat="0" applyFill="0" applyAlignment="0" applyProtection="0">
      <alignment vertical="center"/>
    </xf>
    <xf numFmtId="0" fontId="8" fillId="10" borderId="0" applyNumberFormat="0" applyBorder="0" applyAlignment="0" applyProtection="0">
      <alignment vertical="center"/>
    </xf>
    <xf numFmtId="0" fontId="17" fillId="11" borderId="7" applyNumberFormat="0" applyAlignment="0" applyProtection="0">
      <alignment vertical="center"/>
    </xf>
    <xf numFmtId="0" fontId="18" fillId="11" borderId="3" applyNumberFormat="0" applyAlignment="0" applyProtection="0">
      <alignment vertical="center"/>
    </xf>
    <xf numFmtId="0" fontId="19" fillId="12" borderId="8"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24" fillId="0" borderId="0"/>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xf numFmtId="0" fontId="0" fillId="0" borderId="0"/>
    <xf numFmtId="0" fontId="0" fillId="0" borderId="0">
      <alignment vertical="center"/>
    </xf>
  </cellStyleXfs>
  <cellXfs count="25">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1" xfId="50" applyFont="1" applyFill="1" applyBorder="1" applyAlignment="1">
      <alignment horizontal="center" vertical="center" wrapText="1"/>
    </xf>
    <xf numFmtId="0" fontId="3" fillId="0" borderId="1" xfId="50" applyFont="1" applyFill="1" applyBorder="1" applyAlignment="1">
      <alignment horizontal="center" vertical="center"/>
    </xf>
    <xf numFmtId="31" fontId="3" fillId="0" borderId="1" xfId="0" applyNumberFormat="1" applyFont="1" applyFill="1" applyBorder="1" applyAlignment="1">
      <alignment horizontal="center" vertical="center" wrapText="1"/>
    </xf>
    <xf numFmtId="9" fontId="3" fillId="0" borderId="1" xfId="50" applyNumberFormat="1" applyFont="1" applyFill="1" applyBorder="1" applyAlignment="1">
      <alignment horizontal="center" vertical="center"/>
    </xf>
    <xf numFmtId="9" fontId="3" fillId="0" borderId="1" xfId="0" applyNumberFormat="1" applyFont="1" applyFill="1" applyBorder="1" applyAlignment="1">
      <alignment horizontal="center" vertical="center" wrapText="1"/>
    </xf>
    <xf numFmtId="31" fontId="3" fillId="0" borderId="1" xfId="51" applyNumberFormat="1" applyFont="1" applyFill="1" applyBorder="1" applyAlignment="1">
      <alignment horizontal="center" vertical="center" wrapText="1"/>
    </xf>
    <xf numFmtId="0" fontId="3" fillId="0" borderId="1" xfId="0" applyFont="1" applyFill="1" applyBorder="1" applyAlignment="1">
      <alignment vertical="center"/>
    </xf>
    <xf numFmtId="0" fontId="3" fillId="0" borderId="1" xfId="51" applyFont="1" applyFill="1" applyBorder="1" applyAlignment="1">
      <alignment horizontal="center" vertical="center" wrapText="1"/>
    </xf>
    <xf numFmtId="0" fontId="4" fillId="0" borderId="2" xfId="0"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0" xfId="0" applyFont="1" applyFill="1" applyAlignment="1">
      <alignment horizontal="left" vertical="center"/>
    </xf>
    <xf numFmtId="0" fontId="3" fillId="0" borderId="1" xfId="0"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177" fontId="3" fillId="0" borderId="1" xfId="50"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tabColor theme="9" tint="-0.249977111117893"/>
  </sheetPr>
  <dimension ref="A1:Q50"/>
  <sheetViews>
    <sheetView tabSelected="1" view="pageBreakPreview" zoomScaleNormal="100" workbookViewId="0">
      <selection activeCell="G16" sqref="G16:M16"/>
    </sheetView>
  </sheetViews>
  <sheetFormatPr defaultColWidth="9" defaultRowHeight="13.5"/>
  <cols>
    <col min="1" max="1" width="7.63716814159292" style="1" customWidth="1"/>
    <col min="2" max="2" width="7.90265486725664" style="1" customWidth="1"/>
    <col min="3" max="3" width="13.9469026548673" style="1" customWidth="1"/>
    <col min="4" max="4" width="14.212389380531" style="2" customWidth="1"/>
    <col min="5" max="5" width="5.26548672566372" style="1" customWidth="1"/>
    <col min="6" max="6" width="8.10619469026549" style="1" customWidth="1"/>
    <col min="7" max="7" width="11.5575221238938" style="1" customWidth="1"/>
    <col min="8" max="8" width="12.1769911504425" style="1" customWidth="1"/>
    <col min="9" max="9" width="12.0265486725664" style="1" customWidth="1"/>
    <col min="10" max="10" width="5.04424778761062" style="1" customWidth="1"/>
    <col min="11" max="11" width="6.45132743362832" style="1" customWidth="1"/>
    <col min="12" max="12" width="9" style="1"/>
    <col min="13" max="13" width="19" style="1" customWidth="1"/>
    <col min="14" max="16384" width="9" style="1"/>
  </cols>
  <sheetData>
    <row r="1" ht="15" customHeight="1" spans="1:1">
      <c r="A1" s="3" t="s">
        <v>0</v>
      </c>
    </row>
    <row r="2" ht="15" customHeight="1" spans="1:13">
      <c r="A2" s="2" t="s">
        <v>1</v>
      </c>
      <c r="B2" s="2"/>
      <c r="C2" s="2"/>
      <c r="E2" s="2"/>
      <c r="F2" s="2"/>
      <c r="G2" s="2"/>
      <c r="H2" s="2"/>
      <c r="I2" s="2"/>
      <c r="J2" s="2"/>
      <c r="K2" s="2"/>
      <c r="L2" s="2"/>
      <c r="M2" s="2"/>
    </row>
    <row r="3" ht="15" customHeight="1" spans="1:13">
      <c r="A3" s="2" t="s">
        <v>2</v>
      </c>
      <c r="B3" s="2"/>
      <c r="C3" s="2"/>
      <c r="E3" s="2"/>
      <c r="F3" s="2"/>
      <c r="G3" s="2"/>
      <c r="H3" s="2"/>
      <c r="I3" s="2"/>
      <c r="J3" s="2"/>
      <c r="K3" s="2"/>
      <c r="L3" s="2"/>
      <c r="M3" s="2"/>
    </row>
    <row r="4" ht="15" customHeight="1" spans="1:13">
      <c r="A4" s="2"/>
      <c r="B4" s="2"/>
      <c r="C4" s="2"/>
      <c r="E4" s="2"/>
      <c r="F4" s="2"/>
      <c r="G4" s="2"/>
      <c r="H4" s="2"/>
      <c r="I4" s="2"/>
      <c r="J4" s="2"/>
      <c r="K4" s="2"/>
      <c r="L4" s="2"/>
      <c r="M4" s="2"/>
    </row>
    <row r="5" ht="15" customHeight="1" spans="1:13">
      <c r="A5" s="4" t="s">
        <v>3</v>
      </c>
      <c r="B5" s="4"/>
      <c r="C5" s="4" t="s">
        <v>4</v>
      </c>
      <c r="D5" s="4"/>
      <c r="E5" s="4"/>
      <c r="F5" s="4"/>
      <c r="G5" s="4"/>
      <c r="H5" s="4"/>
      <c r="I5" s="4"/>
      <c r="J5" s="4"/>
      <c r="K5" s="4"/>
      <c r="L5" s="4"/>
      <c r="M5" s="4"/>
    </row>
    <row r="6" ht="20.15" customHeight="1" spans="1:13">
      <c r="A6" s="4" t="s">
        <v>5</v>
      </c>
      <c r="B6" s="4"/>
      <c r="C6" s="4" t="s">
        <v>6</v>
      </c>
      <c r="D6" s="4"/>
      <c r="E6" s="4"/>
      <c r="F6" s="4"/>
      <c r="G6" s="4"/>
      <c r="H6" s="4" t="s">
        <v>7</v>
      </c>
      <c r="I6" s="20" t="s">
        <v>8</v>
      </c>
      <c r="J6" s="20"/>
      <c r="K6" s="20"/>
      <c r="L6" s="20"/>
      <c r="M6" s="20"/>
    </row>
    <row r="7" ht="20.15" customHeight="1" spans="1:13">
      <c r="A7" s="4" t="s">
        <v>9</v>
      </c>
      <c r="B7" s="4"/>
      <c r="C7" s="4" t="s">
        <v>10</v>
      </c>
      <c r="D7" s="4"/>
      <c r="E7" s="4"/>
      <c r="F7" s="4"/>
      <c r="G7" s="4"/>
      <c r="H7" s="4" t="s">
        <v>11</v>
      </c>
      <c r="I7" s="4">
        <v>83978448</v>
      </c>
      <c r="J7" s="4"/>
      <c r="K7" s="4"/>
      <c r="L7" s="4"/>
      <c r="M7" s="4"/>
    </row>
    <row r="8" ht="20.15" customHeight="1" spans="1:13">
      <c r="A8" s="4" t="s">
        <v>12</v>
      </c>
      <c r="B8" s="4"/>
      <c r="C8" s="4"/>
      <c r="D8" s="4"/>
      <c r="E8" s="4" t="s">
        <v>13</v>
      </c>
      <c r="F8" s="4"/>
      <c r="G8" s="4" t="s">
        <v>14</v>
      </c>
      <c r="H8" s="4" t="s">
        <v>15</v>
      </c>
      <c r="I8" s="4" t="s">
        <v>16</v>
      </c>
      <c r="J8" s="4"/>
      <c r="K8" s="4" t="s">
        <v>17</v>
      </c>
      <c r="L8" s="4"/>
      <c r="M8" s="4" t="s">
        <v>18</v>
      </c>
    </row>
    <row r="9" ht="20.15" customHeight="1" spans="1:13">
      <c r="A9" s="4"/>
      <c r="B9" s="4"/>
      <c r="C9" s="5" t="s">
        <v>19</v>
      </c>
      <c r="D9" s="4"/>
      <c r="E9" s="6">
        <v>600.48</v>
      </c>
      <c r="F9" s="6"/>
      <c r="G9" s="6">
        <v>600.48</v>
      </c>
      <c r="H9" s="6">
        <v>599.97</v>
      </c>
      <c r="I9" s="4">
        <v>10</v>
      </c>
      <c r="J9" s="4"/>
      <c r="K9" s="21">
        <f>H9/G9</f>
        <v>0.999150679456435</v>
      </c>
      <c r="L9" s="21"/>
      <c r="M9" s="22">
        <f>K9*I9</f>
        <v>9.99150679456435</v>
      </c>
    </row>
    <row r="10" ht="20.15" customHeight="1" spans="1:13">
      <c r="A10" s="4"/>
      <c r="B10" s="4"/>
      <c r="C10" s="5" t="s">
        <v>20</v>
      </c>
      <c r="D10" s="4"/>
      <c r="E10" s="6">
        <v>600.48</v>
      </c>
      <c r="F10" s="6"/>
      <c r="G10" s="6">
        <v>600.48</v>
      </c>
      <c r="H10" s="6">
        <v>599.97</v>
      </c>
      <c r="I10" s="4" t="s">
        <v>21</v>
      </c>
      <c r="J10" s="4"/>
      <c r="K10" s="4" t="s">
        <v>21</v>
      </c>
      <c r="L10" s="4"/>
      <c r="M10" s="4" t="s">
        <v>21</v>
      </c>
    </row>
    <row r="11" ht="20.15" customHeight="1" spans="1:13">
      <c r="A11" s="4"/>
      <c r="B11" s="4"/>
      <c r="C11" s="4" t="s">
        <v>22</v>
      </c>
      <c r="D11" s="4"/>
      <c r="E11" s="6">
        <v>0</v>
      </c>
      <c r="F11" s="6"/>
      <c r="G11" s="6">
        <v>0</v>
      </c>
      <c r="H11" s="6">
        <v>0</v>
      </c>
      <c r="I11" s="4" t="s">
        <v>21</v>
      </c>
      <c r="J11" s="4"/>
      <c r="K11" s="4" t="s">
        <v>21</v>
      </c>
      <c r="L11" s="4"/>
      <c r="M11" s="4" t="s">
        <v>21</v>
      </c>
    </row>
    <row r="12" ht="20.15" customHeight="1" spans="1:13">
      <c r="A12" s="4"/>
      <c r="B12" s="4"/>
      <c r="C12" s="4" t="s">
        <v>23</v>
      </c>
      <c r="D12" s="4"/>
      <c r="E12" s="6">
        <v>0</v>
      </c>
      <c r="F12" s="6"/>
      <c r="G12" s="6">
        <v>0</v>
      </c>
      <c r="H12" s="6">
        <v>0</v>
      </c>
      <c r="I12" s="4" t="s">
        <v>21</v>
      </c>
      <c r="J12" s="4"/>
      <c r="K12" s="4" t="s">
        <v>21</v>
      </c>
      <c r="L12" s="4"/>
      <c r="M12" s="4" t="s">
        <v>21</v>
      </c>
    </row>
    <row r="13" ht="20.15" customHeight="1" spans="1:13">
      <c r="A13" s="4" t="s">
        <v>24</v>
      </c>
      <c r="B13" s="4" t="s">
        <v>25</v>
      </c>
      <c r="C13" s="4"/>
      <c r="D13" s="4"/>
      <c r="E13" s="4"/>
      <c r="F13" s="4"/>
      <c r="G13" s="4" t="s">
        <v>26</v>
      </c>
      <c r="H13" s="4"/>
      <c r="I13" s="4"/>
      <c r="J13" s="4"/>
      <c r="K13" s="4"/>
      <c r="L13" s="4"/>
      <c r="M13" s="4"/>
    </row>
    <row r="14" ht="20.15" customHeight="1" spans="1:13">
      <c r="A14" s="4"/>
      <c r="B14" s="7" t="s">
        <v>27</v>
      </c>
      <c r="C14" s="7"/>
      <c r="D14" s="4"/>
      <c r="E14" s="7"/>
      <c r="F14" s="7"/>
      <c r="G14" s="7" t="s">
        <v>28</v>
      </c>
      <c r="H14" s="7"/>
      <c r="I14" s="7"/>
      <c r="J14" s="7"/>
      <c r="K14" s="7"/>
      <c r="L14" s="7"/>
      <c r="M14" s="7"/>
    </row>
    <row r="15" ht="184" customHeight="1" spans="1:13">
      <c r="A15" s="4"/>
      <c r="B15" s="7"/>
      <c r="C15" s="7"/>
      <c r="D15" s="4"/>
      <c r="E15" s="7"/>
      <c r="F15" s="7"/>
      <c r="G15" s="7"/>
      <c r="H15" s="7"/>
      <c r="I15" s="7"/>
      <c r="J15" s="7"/>
      <c r="K15" s="7"/>
      <c r="L15" s="7"/>
      <c r="M15" s="7"/>
    </row>
    <row r="16" ht="177" customHeight="1" spans="1:13">
      <c r="A16" s="8" t="s">
        <v>29</v>
      </c>
      <c r="B16" s="7" t="s">
        <v>30</v>
      </c>
      <c r="C16" s="7"/>
      <c r="D16" s="7"/>
      <c r="E16" s="7"/>
      <c r="F16" s="7"/>
      <c r="G16" s="7" t="s">
        <v>31</v>
      </c>
      <c r="H16" s="7"/>
      <c r="I16" s="7"/>
      <c r="J16" s="7"/>
      <c r="K16" s="7"/>
      <c r="L16" s="7"/>
      <c r="M16" s="7"/>
    </row>
    <row r="17" ht="20.15" customHeight="1" spans="1:13">
      <c r="A17" s="8" t="s">
        <v>21</v>
      </c>
      <c r="B17" s="4" t="s">
        <v>32</v>
      </c>
      <c r="C17" s="4" t="s">
        <v>33</v>
      </c>
      <c r="D17" s="4" t="s">
        <v>34</v>
      </c>
      <c r="E17" s="4"/>
      <c r="F17" s="4" t="s">
        <v>35</v>
      </c>
      <c r="G17" s="4"/>
      <c r="H17" s="4" t="s">
        <v>36</v>
      </c>
      <c r="I17" s="4"/>
      <c r="J17" s="4" t="s">
        <v>16</v>
      </c>
      <c r="K17" s="4" t="s">
        <v>18</v>
      </c>
      <c r="L17" s="4" t="s">
        <v>37</v>
      </c>
      <c r="M17" s="4"/>
    </row>
    <row r="18" ht="28" customHeight="1" spans="1:13">
      <c r="A18" s="4" t="s">
        <v>38</v>
      </c>
      <c r="B18" s="8" t="s">
        <v>39</v>
      </c>
      <c r="C18" s="8" t="s">
        <v>40</v>
      </c>
      <c r="D18" s="9" t="s">
        <v>41</v>
      </c>
      <c r="E18" s="9"/>
      <c r="F18" s="10" t="s">
        <v>42</v>
      </c>
      <c r="G18" s="10"/>
      <c r="H18" s="4" t="s">
        <v>43</v>
      </c>
      <c r="I18" s="4"/>
      <c r="J18" s="10">
        <v>3</v>
      </c>
      <c r="K18" s="23">
        <v>3</v>
      </c>
      <c r="L18" s="4" t="s">
        <v>21</v>
      </c>
      <c r="M18" s="4"/>
    </row>
    <row r="19" ht="37" customHeight="1" spans="1:13">
      <c r="A19" s="4"/>
      <c r="B19" s="8"/>
      <c r="C19" s="8"/>
      <c r="D19" s="9" t="s">
        <v>44</v>
      </c>
      <c r="E19" s="9"/>
      <c r="F19" s="10" t="s">
        <v>45</v>
      </c>
      <c r="G19" s="10" t="s">
        <v>46</v>
      </c>
      <c r="H19" s="4" t="s">
        <v>47</v>
      </c>
      <c r="I19" s="4"/>
      <c r="J19" s="10">
        <v>3</v>
      </c>
      <c r="K19" s="23">
        <v>3</v>
      </c>
      <c r="L19" s="4" t="s">
        <v>21</v>
      </c>
      <c r="M19" s="4"/>
    </row>
    <row r="20" ht="37" customHeight="1" spans="1:13">
      <c r="A20" s="4"/>
      <c r="B20" s="8"/>
      <c r="C20" s="8"/>
      <c r="D20" s="9" t="s">
        <v>48</v>
      </c>
      <c r="E20" s="9"/>
      <c r="F20" s="10" t="s">
        <v>45</v>
      </c>
      <c r="G20" s="10" t="s">
        <v>46</v>
      </c>
      <c r="H20" s="4" t="s">
        <v>49</v>
      </c>
      <c r="I20" s="4"/>
      <c r="J20" s="10">
        <v>2</v>
      </c>
      <c r="K20" s="23">
        <v>2</v>
      </c>
      <c r="L20" s="4" t="s">
        <v>21</v>
      </c>
      <c r="M20" s="4"/>
    </row>
    <row r="21" ht="37" customHeight="1" spans="1:13">
      <c r="A21" s="4"/>
      <c r="B21" s="8"/>
      <c r="C21" s="8"/>
      <c r="D21" s="9" t="s">
        <v>50</v>
      </c>
      <c r="E21" s="9"/>
      <c r="F21" s="10" t="s">
        <v>42</v>
      </c>
      <c r="G21" s="10" t="s">
        <v>46</v>
      </c>
      <c r="H21" s="4" t="s">
        <v>51</v>
      </c>
      <c r="I21" s="4"/>
      <c r="J21" s="10">
        <v>2</v>
      </c>
      <c r="K21" s="23">
        <v>2</v>
      </c>
      <c r="L21" s="4" t="s">
        <v>21</v>
      </c>
      <c r="M21" s="4"/>
    </row>
    <row r="22" ht="44" customHeight="1" spans="1:13">
      <c r="A22" s="4"/>
      <c r="B22" s="8"/>
      <c r="C22" s="8"/>
      <c r="D22" s="9" t="s">
        <v>52</v>
      </c>
      <c r="E22" s="9"/>
      <c r="F22" s="10" t="s">
        <v>53</v>
      </c>
      <c r="G22" s="10" t="s">
        <v>54</v>
      </c>
      <c r="H22" s="4" t="s">
        <v>55</v>
      </c>
      <c r="I22" s="4"/>
      <c r="J22" s="10">
        <v>2</v>
      </c>
      <c r="K22" s="23">
        <v>1</v>
      </c>
      <c r="L22" s="4" t="s">
        <v>56</v>
      </c>
      <c r="M22" s="4"/>
    </row>
    <row r="23" ht="44" customHeight="1" spans="1:13">
      <c r="A23" s="4"/>
      <c r="B23" s="8"/>
      <c r="C23" s="8"/>
      <c r="D23" s="9" t="s">
        <v>57</v>
      </c>
      <c r="E23" s="9"/>
      <c r="F23" s="10" t="s">
        <v>58</v>
      </c>
      <c r="G23" s="10" t="s">
        <v>59</v>
      </c>
      <c r="H23" s="4" t="s">
        <v>60</v>
      </c>
      <c r="I23" s="4"/>
      <c r="J23" s="10">
        <v>2</v>
      </c>
      <c r="K23" s="23">
        <v>0</v>
      </c>
      <c r="L23" s="4" t="s">
        <v>61</v>
      </c>
      <c r="M23" s="4"/>
    </row>
    <row r="24" ht="30" customHeight="1" spans="1:13">
      <c r="A24" s="4" t="s">
        <v>29</v>
      </c>
      <c r="B24" s="8" t="s">
        <v>29</v>
      </c>
      <c r="C24" s="8" t="s">
        <v>29</v>
      </c>
      <c r="D24" s="9" t="s">
        <v>62</v>
      </c>
      <c r="E24" s="9"/>
      <c r="F24" s="10" t="s">
        <v>63</v>
      </c>
      <c r="G24" s="10" t="s">
        <v>59</v>
      </c>
      <c r="H24" s="11" t="s">
        <v>64</v>
      </c>
      <c r="I24" s="4"/>
      <c r="J24" s="10">
        <v>2</v>
      </c>
      <c r="K24" s="23">
        <v>2</v>
      </c>
      <c r="L24" s="4" t="s">
        <v>21</v>
      </c>
      <c r="M24" s="4"/>
    </row>
    <row r="25" ht="36" customHeight="1" spans="1:13">
      <c r="A25" s="4"/>
      <c r="B25" s="8"/>
      <c r="C25" s="8"/>
      <c r="D25" s="9" t="s">
        <v>65</v>
      </c>
      <c r="E25" s="9"/>
      <c r="F25" s="10" t="s">
        <v>66</v>
      </c>
      <c r="G25" s="10" t="s">
        <v>59</v>
      </c>
      <c r="H25" s="11" t="s">
        <v>67</v>
      </c>
      <c r="I25" s="11"/>
      <c r="J25" s="10">
        <v>2</v>
      </c>
      <c r="K25" s="23">
        <v>2</v>
      </c>
      <c r="L25" s="4" t="s">
        <v>21</v>
      </c>
      <c r="M25" s="4"/>
    </row>
    <row r="26" ht="36" customHeight="1" spans="1:13">
      <c r="A26" s="4"/>
      <c r="B26" s="8"/>
      <c r="C26" s="8" t="s">
        <v>68</v>
      </c>
      <c r="D26" s="9" t="s">
        <v>69</v>
      </c>
      <c r="E26" s="9"/>
      <c r="F26" s="12">
        <v>1</v>
      </c>
      <c r="G26" s="10" t="s">
        <v>70</v>
      </c>
      <c r="H26" s="13">
        <v>1</v>
      </c>
      <c r="I26" s="11"/>
      <c r="J26" s="10">
        <v>3</v>
      </c>
      <c r="K26" s="23">
        <v>3</v>
      </c>
      <c r="L26" s="4" t="s">
        <v>21</v>
      </c>
      <c r="M26" s="4"/>
    </row>
    <row r="27" ht="48" customHeight="1" spans="1:13">
      <c r="A27" s="4"/>
      <c r="B27" s="8"/>
      <c r="C27" s="8"/>
      <c r="D27" s="9" t="s">
        <v>71</v>
      </c>
      <c r="E27" s="9"/>
      <c r="F27" s="10" t="s">
        <v>72</v>
      </c>
      <c r="G27" s="10" t="s">
        <v>59</v>
      </c>
      <c r="H27" s="11" t="s">
        <v>73</v>
      </c>
      <c r="I27" s="11"/>
      <c r="J27" s="10">
        <v>2</v>
      </c>
      <c r="K27" s="23">
        <v>2</v>
      </c>
      <c r="L27" s="4" t="s">
        <v>21</v>
      </c>
      <c r="M27" s="4"/>
    </row>
    <row r="28" ht="31" customHeight="1" spans="1:13">
      <c r="A28" s="4"/>
      <c r="B28" s="8"/>
      <c r="C28" s="8" t="s">
        <v>74</v>
      </c>
      <c r="D28" s="9" t="s">
        <v>75</v>
      </c>
      <c r="E28" s="9"/>
      <c r="F28" s="10" t="s">
        <v>76</v>
      </c>
      <c r="G28" s="10" t="s">
        <v>77</v>
      </c>
      <c r="H28" s="4" t="s">
        <v>78</v>
      </c>
      <c r="I28" s="4"/>
      <c r="J28" s="10">
        <v>3</v>
      </c>
      <c r="K28" s="23">
        <v>3</v>
      </c>
      <c r="L28" s="4" t="s">
        <v>21</v>
      </c>
      <c r="M28" s="4"/>
    </row>
    <row r="29" ht="31" customHeight="1" spans="1:13">
      <c r="A29" s="4"/>
      <c r="B29" s="8"/>
      <c r="C29" s="8"/>
      <c r="D29" s="9" t="s">
        <v>79</v>
      </c>
      <c r="E29" s="9"/>
      <c r="F29" s="10" t="s">
        <v>80</v>
      </c>
      <c r="G29" s="10" t="s">
        <v>77</v>
      </c>
      <c r="H29" s="4" t="s">
        <v>81</v>
      </c>
      <c r="I29" s="4"/>
      <c r="J29" s="10">
        <v>2</v>
      </c>
      <c r="K29" s="23">
        <v>2</v>
      </c>
      <c r="L29" s="4" t="s">
        <v>21</v>
      </c>
      <c r="M29" s="4"/>
    </row>
    <row r="30" ht="31" customHeight="1" spans="1:13">
      <c r="A30" s="4"/>
      <c r="B30" s="8"/>
      <c r="C30" s="8"/>
      <c r="D30" s="9" t="s">
        <v>82</v>
      </c>
      <c r="E30" s="9"/>
      <c r="F30" s="10" t="s">
        <v>83</v>
      </c>
      <c r="G30" s="10" t="s">
        <v>77</v>
      </c>
      <c r="H30" s="4" t="s">
        <v>84</v>
      </c>
      <c r="I30" s="4"/>
      <c r="J30" s="10">
        <v>2</v>
      </c>
      <c r="K30" s="23">
        <v>2</v>
      </c>
      <c r="L30" s="4" t="s">
        <v>21</v>
      </c>
      <c r="M30" s="4"/>
    </row>
    <row r="31" ht="31" customHeight="1" spans="1:13">
      <c r="A31" s="4"/>
      <c r="B31" s="8"/>
      <c r="C31" s="8" t="s">
        <v>85</v>
      </c>
      <c r="D31" s="10" t="s">
        <v>86</v>
      </c>
      <c r="E31" s="10"/>
      <c r="F31" s="10" t="s">
        <v>87</v>
      </c>
      <c r="G31" s="10" t="s">
        <v>88</v>
      </c>
      <c r="H31" s="14" t="s">
        <v>89</v>
      </c>
      <c r="I31" s="14"/>
      <c r="J31" s="10">
        <v>20</v>
      </c>
      <c r="K31" s="23">
        <v>20</v>
      </c>
      <c r="L31" s="4" t="s">
        <v>21</v>
      </c>
      <c r="M31" s="4"/>
    </row>
    <row r="32" ht="100" customHeight="1" spans="1:13">
      <c r="A32" s="4"/>
      <c r="B32" s="15" t="s">
        <v>90</v>
      </c>
      <c r="C32" s="8" t="s">
        <v>91</v>
      </c>
      <c r="D32" s="9" t="s">
        <v>92</v>
      </c>
      <c r="E32" s="9"/>
      <c r="F32" s="10" t="s">
        <v>83</v>
      </c>
      <c r="G32" s="10" t="s">
        <v>93</v>
      </c>
      <c r="H32" s="16" t="s">
        <v>94</v>
      </c>
      <c r="I32" s="16"/>
      <c r="J32" s="10">
        <v>15</v>
      </c>
      <c r="K32" s="23">
        <v>15</v>
      </c>
      <c r="L32" s="4" t="s">
        <v>21</v>
      </c>
      <c r="M32" s="4"/>
    </row>
    <row r="33" ht="153" customHeight="1" spans="1:13">
      <c r="A33" s="4" t="s">
        <v>29</v>
      </c>
      <c r="B33" s="8" t="s">
        <v>29</v>
      </c>
      <c r="C33" s="8" t="s">
        <v>29</v>
      </c>
      <c r="D33" s="9" t="s">
        <v>95</v>
      </c>
      <c r="E33" s="9"/>
      <c r="F33" s="10" t="s">
        <v>83</v>
      </c>
      <c r="G33" s="10" t="s">
        <v>93</v>
      </c>
      <c r="H33" s="16" t="s">
        <v>96</v>
      </c>
      <c r="I33" s="16"/>
      <c r="J33" s="10">
        <v>15</v>
      </c>
      <c r="K33" s="23">
        <v>13</v>
      </c>
      <c r="L33" s="4" t="s">
        <v>97</v>
      </c>
      <c r="M33" s="4"/>
    </row>
    <row r="34" ht="42" customHeight="1" spans="1:13">
      <c r="A34" s="4"/>
      <c r="B34" s="4" t="s">
        <v>98</v>
      </c>
      <c r="C34" s="4" t="s">
        <v>99</v>
      </c>
      <c r="D34" s="10" t="s">
        <v>100</v>
      </c>
      <c r="E34" s="10"/>
      <c r="F34" s="10" t="s">
        <v>72</v>
      </c>
      <c r="G34" s="10" t="s">
        <v>59</v>
      </c>
      <c r="H34" s="4" t="s">
        <v>101</v>
      </c>
      <c r="I34" s="4"/>
      <c r="J34" s="10">
        <v>5</v>
      </c>
      <c r="K34" s="23">
        <v>4</v>
      </c>
      <c r="L34" s="4" t="s">
        <v>102</v>
      </c>
      <c r="M34" s="4"/>
    </row>
    <row r="35" ht="42" customHeight="1" spans="1:13">
      <c r="A35" s="4"/>
      <c r="B35" s="4"/>
      <c r="C35" s="4"/>
      <c r="D35" s="10" t="s">
        <v>103</v>
      </c>
      <c r="E35" s="10"/>
      <c r="F35" s="12">
        <v>0.93</v>
      </c>
      <c r="G35" s="10" t="s">
        <v>70</v>
      </c>
      <c r="H35" s="4" t="s">
        <v>104</v>
      </c>
      <c r="I35" s="4"/>
      <c r="J35" s="10">
        <v>5</v>
      </c>
      <c r="K35" s="23">
        <v>5</v>
      </c>
      <c r="L35" s="4" t="s">
        <v>105</v>
      </c>
      <c r="M35" s="4"/>
    </row>
    <row r="36" ht="33" customHeight="1" spans="1:17">
      <c r="A36" s="4" t="s">
        <v>106</v>
      </c>
      <c r="B36" s="4"/>
      <c r="C36" s="4"/>
      <c r="D36" s="4"/>
      <c r="E36" s="4"/>
      <c r="F36" s="4"/>
      <c r="G36" s="4"/>
      <c r="H36" s="4"/>
      <c r="I36" s="4"/>
      <c r="J36" s="4">
        <f>SUM(J18:J35)+I9</f>
        <v>100</v>
      </c>
      <c r="K36" s="24">
        <f>SUM(K18:K35)+M9</f>
        <v>93.9915067945643</v>
      </c>
      <c r="L36" s="8" t="s">
        <v>21</v>
      </c>
      <c r="M36" s="8"/>
      <c r="Q36" s="2"/>
    </row>
    <row r="37" ht="20" customHeight="1" spans="1:13">
      <c r="A37" s="17" t="s">
        <v>107</v>
      </c>
      <c r="B37" s="18"/>
      <c r="C37" s="18"/>
      <c r="D37" s="18"/>
      <c r="E37" s="18"/>
      <c r="F37" s="18"/>
      <c r="G37" s="18"/>
      <c r="H37" s="18"/>
      <c r="I37" s="18"/>
      <c r="J37" s="18"/>
      <c r="K37" s="18"/>
      <c r="L37" s="18"/>
      <c r="M37" s="18"/>
    </row>
    <row r="38" ht="20" customHeight="1" spans="1:13">
      <c r="A38" s="19"/>
      <c r="B38" s="19"/>
      <c r="C38" s="19"/>
      <c r="D38" s="19"/>
      <c r="E38" s="19"/>
      <c r="F38" s="19"/>
      <c r="G38" s="19"/>
      <c r="H38" s="19"/>
      <c r="I38" s="19"/>
      <c r="J38" s="19"/>
      <c r="K38" s="19"/>
      <c r="L38" s="19"/>
      <c r="M38" s="19"/>
    </row>
    <row r="39" ht="20" customHeight="1" spans="1:13">
      <c r="A39" s="19"/>
      <c r="B39" s="19"/>
      <c r="C39" s="19"/>
      <c r="D39" s="19"/>
      <c r="E39" s="19"/>
      <c r="F39" s="19"/>
      <c r="G39" s="19"/>
      <c r="H39" s="19"/>
      <c r="I39" s="19"/>
      <c r="J39" s="19"/>
      <c r="K39" s="19"/>
      <c r="L39" s="19"/>
      <c r="M39" s="19"/>
    </row>
    <row r="40" ht="20" customHeight="1" spans="1:13">
      <c r="A40" s="19"/>
      <c r="B40" s="19"/>
      <c r="C40" s="19"/>
      <c r="D40" s="19"/>
      <c r="E40" s="19"/>
      <c r="F40" s="19"/>
      <c r="G40" s="19"/>
      <c r="H40" s="19"/>
      <c r="I40" s="19"/>
      <c r="J40" s="19"/>
      <c r="K40" s="19"/>
      <c r="L40" s="19"/>
      <c r="M40" s="19"/>
    </row>
    <row r="41" ht="20" customHeight="1" spans="1:13">
      <c r="A41" s="19"/>
      <c r="B41" s="19"/>
      <c r="C41" s="19"/>
      <c r="D41" s="19"/>
      <c r="E41" s="19"/>
      <c r="F41" s="19"/>
      <c r="G41" s="19"/>
      <c r="H41" s="19"/>
      <c r="I41" s="19"/>
      <c r="J41" s="19"/>
      <c r="K41" s="19"/>
      <c r="L41" s="19"/>
      <c r="M41" s="19"/>
    </row>
    <row r="42" ht="20" customHeight="1" spans="1:13">
      <c r="A42" s="19"/>
      <c r="B42" s="19"/>
      <c r="C42" s="19"/>
      <c r="D42" s="19"/>
      <c r="E42" s="19"/>
      <c r="F42" s="19"/>
      <c r="G42" s="19"/>
      <c r="H42" s="19"/>
      <c r="I42" s="19"/>
      <c r="J42" s="19"/>
      <c r="K42" s="19"/>
      <c r="L42" s="19"/>
      <c r="M42" s="19"/>
    </row>
    <row r="43" ht="20" customHeight="1" spans="1:13">
      <c r="A43" s="19"/>
      <c r="B43" s="19"/>
      <c r="C43" s="19"/>
      <c r="D43" s="19"/>
      <c r="E43" s="19"/>
      <c r="F43" s="19"/>
      <c r="G43" s="19"/>
      <c r="H43" s="19"/>
      <c r="I43" s="19"/>
      <c r="J43" s="19"/>
      <c r="K43" s="19"/>
      <c r="L43" s="19"/>
      <c r="M43" s="19"/>
    </row>
    <row r="44" ht="20" customHeight="1" spans="1:13">
      <c r="A44" s="19"/>
      <c r="B44" s="19"/>
      <c r="C44" s="19"/>
      <c r="D44" s="19"/>
      <c r="E44" s="19"/>
      <c r="F44" s="19"/>
      <c r="G44" s="19"/>
      <c r="H44" s="19"/>
      <c r="I44" s="19"/>
      <c r="J44" s="19"/>
      <c r="K44" s="19"/>
      <c r="L44" s="19"/>
      <c r="M44" s="19"/>
    </row>
    <row r="45" ht="20" customHeight="1" spans="1:13">
      <c r="A45" s="19"/>
      <c r="B45" s="19"/>
      <c r="C45" s="19"/>
      <c r="D45" s="19"/>
      <c r="E45" s="19"/>
      <c r="F45" s="19"/>
      <c r="G45" s="19"/>
      <c r="H45" s="19"/>
      <c r="I45" s="19"/>
      <c r="J45" s="19"/>
      <c r="K45" s="19"/>
      <c r="L45" s="19"/>
      <c r="M45" s="19"/>
    </row>
    <row r="46" ht="20" customHeight="1"/>
    <row r="47" ht="20" customHeight="1"/>
    <row r="48" ht="20" customHeight="1"/>
    <row r="49" ht="20" customHeight="1"/>
    <row r="50" hidden="1"/>
  </sheetData>
  <mergeCells count="129">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B16:F16"/>
    <mergeCell ref="G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A36:I36"/>
    <mergeCell ref="L36:M36"/>
    <mergeCell ref="A13:A15"/>
    <mergeCell ref="A18:A23"/>
    <mergeCell ref="A24:A32"/>
    <mergeCell ref="A33:A35"/>
    <mergeCell ref="B18:B23"/>
    <mergeCell ref="B24:B31"/>
    <mergeCell ref="B34:B35"/>
    <mergeCell ref="C18:C23"/>
    <mergeCell ref="C24:C25"/>
    <mergeCell ref="C26:C27"/>
    <mergeCell ref="C28:C30"/>
    <mergeCell ref="C34:C35"/>
    <mergeCell ref="A8:B12"/>
    <mergeCell ref="B14:F15"/>
    <mergeCell ref="G14:M15"/>
    <mergeCell ref="A37:M45"/>
  </mergeCells>
  <printOptions horizontalCentered="1"/>
  <pageMargins left="0.747916666666667" right="0.747916666666667" top="0.984027777777778" bottom="0.984027777777778"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单位自评-批注修改版05.05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Elaine</cp:lastModifiedBy>
  <dcterms:created xsi:type="dcterms:W3CDTF">2021-04-07T05:20:00Z</dcterms:created>
  <cp:lastPrinted>2022-02-24T08:49:00Z</cp:lastPrinted>
  <dcterms:modified xsi:type="dcterms:W3CDTF">2023-05-19T08:08:28Z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4E59E66FDBC7438EA28BF59FB6FE40B4_13</vt:lpwstr>
  </property>
  <property fmtid="{D5CDD505-2E9C-101B-9397-08002B2CF9AE}" pid="3" name="KSOProductBuildVer">
    <vt:lpwstr>2052-11.1.0.14309</vt:lpwstr>
  </property>
  <property fmtid="{D5CDD505-2E9C-101B-9397-08002B2CF9AE}" pid="4" name="KSOReadingLayout">
    <vt:bool>true</vt:bool>
  </property>
</Properties>
</file>