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 activeTab="1"/>
  </bookViews>
  <sheets>
    <sheet name="单位自评（模板）" sheetId="2" r:id="rId1"/>
    <sheet name="单位自评--批注版05.18" sheetId="3" r:id="rId2"/>
  </sheets>
  <definedNames>
    <definedName name="_xlnm.Print_Area" localSheetId="0">'单位自评（模板）'!$A$1:$M$31</definedName>
    <definedName name="_xlnm.Print_Titles" localSheetId="0">'单位自评（模板）'!$16:$16</definedName>
    <definedName name="_xlnm.Print_Area" localSheetId="1">'单位自评--批注版05.18'!$A$1:$M$31</definedName>
    <definedName name="_xlnm.Print_Titles" localSheetId="1">'单位自评--批注版05.18'!$16:$16</definedName>
  </definedNames>
  <calcPr calcId="144525"/>
</workbook>
</file>

<file path=xl/comments1.xml><?xml version="1.0" encoding="utf-8"?>
<comments xmlns="http://schemas.openxmlformats.org/spreadsheetml/2006/main">
  <authors>
    <author>华为</author>
  </authors>
  <commentList>
    <comment ref="H9" authorId="0">
      <text>
        <r>
          <rPr>
            <sz val="9"/>
            <rFont val="宋体"/>
            <charset val="134"/>
          </rPr>
          <t>决算数显示，支出96.5万元。请在核对下</t>
        </r>
      </text>
    </comment>
  </commentList>
</comments>
</file>

<file path=xl/sharedStrings.xml><?xml version="1.0" encoding="utf-8"?>
<sst xmlns="http://schemas.openxmlformats.org/spreadsheetml/2006/main" count="316" uniqueCount="115">
  <si>
    <t>附件1</t>
  </si>
  <si>
    <t>项目支出绩效自评表</t>
  </si>
  <si>
    <t>( 2022年度)</t>
  </si>
  <si>
    <t>项目名称</t>
  </si>
  <si>
    <t>出资人监管信息化平台配套工作与系统安全加密改造项目</t>
  </si>
  <si>
    <t>主管部门</t>
  </si>
  <si>
    <t>北京市人民政府国有资产监督管理委员会</t>
  </si>
  <si>
    <t>实施单位</t>
  </si>
  <si>
    <t>信息化工作处</t>
  </si>
  <si>
    <t>项目负责人</t>
  </si>
  <si>
    <t>李宇飞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</si>
  <si>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</si>
  <si>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</si>
  <si>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</si>
  <si>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</si>
  <si>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</si>
  <si>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</si>
  <si>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</si>
  <si>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</si>
  <si>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</si>
  <si>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</si>
  <si>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</si>
  <si>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</si>
  <si>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</si>
  <si>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</si>
  <si>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</si>
  <si>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</si>
  <si>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目标1：完成对10个应用系统的敏感信息（含个人信息）传输与存储加密工作
目标2：完成出资人监管信息化平台的软件测评和安全测评工作，并提供测评报告。
目标3：加强出资人监管信息化平台安全防护，提高出资人监管信息化平台安全能力。</t>
  </si>
  <si>
    <t>完成对10个应用系统的敏感信息（含个人信息）传输与存储加密工作；完成出资人监管信息化平台的软件测评和安全测评工作，并提供测评报告；加强出资人监管信息化平台安全防护，提高出资人监管信息化平台安全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</si>
  <si>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</si>
  <si>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</si>
  <si>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</si>
  <si>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</si>
  <si>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</si>
  <si>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</si>
  <si>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</si>
  <si>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</si>
  <si>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</si>
  <si>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数据加密系统个数</t>
  </si>
  <si>
    <t>10个（套）</t>
  </si>
  <si>
    <t>完成董事会子系统、同意身份认证等10个系统的加密升级工作</t>
  </si>
  <si>
    <r>
      <rPr>
        <sz val="9"/>
        <color rgb="FF000000"/>
        <rFont val="宋体"/>
        <charset val="134"/>
      </rPr>
      <t>数量指标</t>
    </r>
  </si>
  <si>
    <r>
      <rPr>
        <sz val="9"/>
        <color rgb="FF000000"/>
        <rFont val="宋体"/>
        <charset val="134"/>
      </rPr>
      <t>数据加密系统个数</t>
    </r>
  </si>
  <si>
    <r>
      <rPr>
        <sz val="9"/>
        <color rgb="FF000000"/>
        <rFont val="宋体"/>
        <charset val="134"/>
      </rPr>
      <t>＝</t>
    </r>
  </si>
  <si>
    <t>10</t>
  </si>
  <si>
    <t>个（套）</t>
  </si>
  <si>
    <t>安测咨询工作</t>
  </si>
  <si>
    <t>2次</t>
  </si>
  <si>
    <t>次</t>
  </si>
  <si>
    <t>有服务商前期提供2次安全测评工作</t>
  </si>
  <si>
    <r>
      <rPr>
        <sz val="9"/>
        <color rgb="FF000000"/>
        <rFont val="宋体"/>
        <charset val="134"/>
      </rPr>
      <t>软测报告</t>
    </r>
  </si>
  <si>
    <t>1</t>
  </si>
  <si>
    <t>本</t>
  </si>
  <si>
    <t>质量指标</t>
  </si>
  <si>
    <t>数据加密可用性</t>
  </si>
  <si>
    <t>%</t>
  </si>
  <si>
    <t>系统通过改造后，系统运行稳定</t>
  </si>
  <si>
    <r>
      <rPr>
        <sz val="9"/>
        <color rgb="FF000000"/>
        <rFont val="宋体"/>
        <charset val="134"/>
      </rPr>
      <t>软测整改方案</t>
    </r>
  </si>
  <si>
    <t>数据加密完整性</t>
  </si>
  <si>
    <t>通过数据库密文存储技术，可以有效防范数据库因明文存储引起的数据内部泄密、高权限用户的数据窃取，黑客入侵行为造成数据被盗窃等行为，并从根源上提升敏感数据的保护能力</t>
  </si>
  <si>
    <r>
      <rPr>
        <sz val="9"/>
        <color rgb="FF000000"/>
        <rFont val="宋体"/>
        <charset val="134"/>
      </rPr>
      <t>安测咨询工作</t>
    </r>
  </si>
  <si>
    <t>2</t>
  </si>
  <si>
    <t>成本指标</t>
  </si>
  <si>
    <t>测评工作人均成本</t>
  </si>
  <si>
    <t>15000元/人*月</t>
  </si>
  <si>
    <t>严格按照北京市信息化建设人员成本计算，未超出指标值</t>
  </si>
  <si>
    <r>
      <rPr>
        <sz val="9"/>
        <color rgb="FF000000"/>
        <rFont val="宋体"/>
        <charset val="134"/>
      </rPr>
      <t>数据加密实施方案</t>
    </r>
  </si>
  <si>
    <t>安测报告</t>
  </si>
  <si>
    <t>1本</t>
  </si>
  <si>
    <t>出资人监管信息化平台安全测评报告1本</t>
  </si>
  <si>
    <r>
      <rPr>
        <sz val="9"/>
        <color rgb="FF000000"/>
        <rFont val="宋体"/>
        <charset val="134"/>
      </rPr>
      <t>安测整改方案</t>
    </r>
  </si>
  <si>
    <t>软测整改方案</t>
  </si>
  <si>
    <t>出资人监管信息化平台软件测评整改方案</t>
  </si>
  <si>
    <r>
      <rPr>
        <sz val="9"/>
        <color rgb="FF000000"/>
        <rFont val="宋体"/>
        <charset val="134"/>
      </rPr>
      <t>安测报告</t>
    </r>
  </si>
  <si>
    <t>软测报告</t>
  </si>
  <si>
    <t>出资人监管信息化平台软件测评报告1本</t>
  </si>
  <si>
    <r>
      <rPr>
        <sz val="9"/>
        <color rgb="FF000000"/>
        <rFont val="宋体"/>
        <charset val="134"/>
      </rPr>
      <t>质量指标</t>
    </r>
  </si>
  <si>
    <r>
      <rPr>
        <sz val="9"/>
        <color rgb="FF000000"/>
        <rFont val="宋体"/>
        <charset val="134"/>
      </rPr>
      <t>数据加密标准（支持SM2等国密算法））</t>
    </r>
  </si>
  <si>
    <r>
      <rPr>
        <sz val="9"/>
        <color rgb="FF000000"/>
        <rFont val="宋体"/>
        <charset val="134"/>
      </rPr>
      <t>定性</t>
    </r>
  </si>
  <si>
    <t>优良中低差</t>
  </si>
  <si>
    <t>安测整改方案</t>
  </si>
  <si>
    <t>出资人监管信息化平台安全测评整改方案</t>
  </si>
  <si>
    <r>
      <rPr>
        <sz val="9"/>
        <color rgb="FF000000"/>
        <rFont val="宋体"/>
        <charset val="134"/>
      </rPr>
      <t>数据加密可用性</t>
    </r>
  </si>
  <si>
    <t>100</t>
  </si>
  <si>
    <t>数据加密实施方案</t>
  </si>
  <si>
    <t>国资监管信息系统加密实施方案</t>
  </si>
  <si>
    <r>
      <rPr>
        <sz val="9"/>
        <color rgb="FF000000"/>
        <rFont val="宋体"/>
        <charset val="134"/>
      </rPr>
      <t>数据加密完整性</t>
    </r>
  </si>
  <si>
    <t>数据加密标准（支持SM2等国密算法））</t>
  </si>
  <si>
    <t>本次加密改造工作采用数字认证加解密服务，基于国密SM2、SM4算法实现对政务云应用系统中重要数据的存储机密性保护。</t>
  </si>
  <si>
    <r>
      <rPr>
        <sz val="9"/>
        <color rgb="FF000000"/>
        <rFont val="宋体"/>
        <charset val="134"/>
      </rPr>
      <t>时效指标</t>
    </r>
  </si>
  <si>
    <r>
      <rPr>
        <sz val="9"/>
        <color rgb="FF000000"/>
        <rFont val="宋体"/>
        <charset val="134"/>
      </rPr>
      <t>安测工作进度</t>
    </r>
  </si>
  <si>
    <t>时效指标</t>
  </si>
  <si>
    <t>软测工作进度</t>
  </si>
  <si>
    <t>出资人监管信息化平台软件测评如期完成</t>
  </si>
  <si>
    <r>
      <rPr>
        <sz val="9"/>
        <color rgb="FF000000"/>
        <rFont val="宋体"/>
        <charset val="134"/>
      </rPr>
      <t>软测工作进度</t>
    </r>
  </si>
  <si>
    <t>安测工作进度</t>
  </si>
  <si>
    <t>出资人监管信息化平台安全测评如期完成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</si>
  <si>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</si>
  <si>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测评工作人均成本</t>
    </r>
  </si>
  <si>
    <r>
      <rPr>
        <sz val="9"/>
        <color rgb="FF000000"/>
        <rFont val="宋体"/>
        <charset val="134"/>
      </rPr>
      <t>≤</t>
    </r>
  </si>
  <si>
    <t>15000</t>
  </si>
  <si>
    <t>元/人*月</t>
  </si>
  <si>
    <t>效益指标</t>
  </si>
  <si>
    <t>社会效益指标</t>
  </si>
  <si>
    <t>加强系统安全防护，提高系统安全能力</t>
  </si>
  <si>
    <t>构建以数据为保护对象的安全防护体系，建立覆盖数据归集、传输、存储、处理、交换、销毁全生命周期的安全防护体系，加强数据采集、处理、交换、溯源等关键环节的保障能力建设，综合利用数据源验证、传输加密、加密存储、隐私保护、数据防泄漏等技术。</t>
  </si>
  <si>
    <r>
      <rPr>
        <sz val="9"/>
        <color rgb="FF000000"/>
        <rFont val="宋体"/>
        <charset val="134"/>
      </rPr>
      <t>社会效益指标</t>
    </r>
  </si>
  <si>
    <r>
      <rPr>
        <sz val="9"/>
        <color rgb="FF000000"/>
        <rFont val="宋体"/>
        <charset val="134"/>
      </rPr>
      <t>加强系统安全防护，提高系统安全能力</t>
    </r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</si>
  <si>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</si>
  <si>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</si>
  <si>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北京市人民政府国有资产监督管理委员会（本级）</t>
  </si>
  <si>
    <t>续上页</t>
  </si>
  <si>
    <t>本次加密改造工作采用数字认证加解密服务，基于国密SM2、SM4算法实现对政务云应用系统中重要数据的存储机密性保护</t>
  </si>
  <si>
    <t>构建以数据为保护对象的安全防护体系，建立覆盖数据归集、传输、存储、处理、交换、销毁全生命周期的安全防护体系，加强数据采集、处理、交换、溯源等关键环节的保障能力建设，综合利用数据源验证、传输加密、加密存储、隐私保护、数据防泄漏等技术</t>
  </si>
  <si>
    <t>实施效益佐证资料搜集方式有待提升，后续持续推进相关工作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</si>
</sst>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/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/>
    </xf>
    <xf numFmtId="177" fontId="3" fillId="0" borderId="1" xfId="5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1" xfId="50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40"/>
  <sheetViews>
    <sheetView view="pageBreakPreview" zoomScaleNormal="100" topLeftCell="A15" workbookViewId="0">
      <selection activeCell="H24" sqref="H24:I24"/>
    </sheetView>
  </sheetViews>
  <sheetFormatPr defaultColWidth="9" defaultRowHeight="13.5"/>
  <cols>
    <col min="1" max="1" width="7.63716814159292" style="1" customWidth="1"/>
    <col min="2" max="2" width="10.3628318584071" style="1" customWidth="1"/>
    <col min="3" max="3" width="18.2654867256637" style="1" customWidth="1"/>
    <col min="4" max="4" width="18.2654867256637" style="2" customWidth="1"/>
    <col min="5" max="5" width="5.26548672566372" style="1" customWidth="1"/>
    <col min="6" max="6" width="8.50442477876106" style="1" customWidth="1"/>
    <col min="7" max="7" width="12.2212389380531" style="1" customWidth="1"/>
    <col min="8" max="8" width="12.1769911504425" style="1" customWidth="1"/>
    <col min="9" max="9" width="8.7256637168141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9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19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8</v>
      </c>
      <c r="J6" s="4"/>
      <c r="K6" s="4"/>
      <c r="L6" s="4"/>
      <c r="M6" s="4"/>
    </row>
    <row r="7" ht="19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>
        <v>83978448</v>
      </c>
      <c r="J7" s="4"/>
      <c r="K7" s="4"/>
      <c r="L7" s="4"/>
      <c r="M7" s="4"/>
    </row>
    <row r="8" ht="19" customHeight="1" spans="1:13">
      <c r="A8" s="4" t="s">
        <v>12</v>
      </c>
      <c r="B8" s="4"/>
      <c r="C8" s="4"/>
      <c r="D8" s="4"/>
      <c r="E8" s="4" t="s">
        <v>13</v>
      </c>
      <c r="F8" s="4"/>
      <c r="G8" s="4" t="s">
        <v>14</v>
      </c>
      <c r="H8" s="4" t="s">
        <v>15</v>
      </c>
      <c r="I8" s="4" t="s">
        <v>16</v>
      </c>
      <c r="J8" s="4"/>
      <c r="K8" s="4" t="s">
        <v>17</v>
      </c>
      <c r="L8" s="4"/>
      <c r="M8" s="4" t="s">
        <v>18</v>
      </c>
    </row>
    <row r="9" ht="19" customHeight="1" spans="1:13">
      <c r="A9" s="4"/>
      <c r="B9" s="4"/>
      <c r="C9" s="5" t="s">
        <v>19</v>
      </c>
      <c r="D9" s="4"/>
      <c r="E9" s="6">
        <v>101</v>
      </c>
      <c r="F9" s="6"/>
      <c r="G9" s="6">
        <v>101</v>
      </c>
      <c r="H9" s="6">
        <v>96.5</v>
      </c>
      <c r="I9" s="4">
        <v>10</v>
      </c>
      <c r="J9" s="4"/>
      <c r="K9" s="14">
        <f>H9/G9</f>
        <v>0.955445544554455</v>
      </c>
      <c r="L9" s="14"/>
      <c r="M9" s="15">
        <f>K9*I9</f>
        <v>9.55445544554455</v>
      </c>
    </row>
    <row r="10" ht="19" customHeight="1" spans="1:13">
      <c r="A10" s="4"/>
      <c r="B10" s="4"/>
      <c r="C10" s="5" t="s">
        <v>20</v>
      </c>
      <c r="D10" s="4"/>
      <c r="E10" s="6">
        <v>101</v>
      </c>
      <c r="F10" s="6"/>
      <c r="G10" s="6">
        <v>101</v>
      </c>
      <c r="H10" s="6">
        <v>96.5</v>
      </c>
      <c r="I10" s="4" t="s">
        <v>21</v>
      </c>
      <c r="J10" s="4"/>
      <c r="K10" s="4" t="s">
        <v>21</v>
      </c>
      <c r="L10" s="4"/>
      <c r="M10" s="4" t="s">
        <v>21</v>
      </c>
    </row>
    <row r="11" ht="19" customHeight="1" spans="1:13">
      <c r="A11" s="4"/>
      <c r="B11" s="4"/>
      <c r="C11" s="4" t="s">
        <v>22</v>
      </c>
      <c r="D11" s="4"/>
      <c r="E11" s="6">
        <v>0</v>
      </c>
      <c r="F11" s="6"/>
      <c r="G11" s="6">
        <v>0</v>
      </c>
      <c r="H11" s="6">
        <v>0</v>
      </c>
      <c r="I11" s="4" t="s">
        <v>21</v>
      </c>
      <c r="J11" s="4"/>
      <c r="K11" s="4" t="s">
        <v>21</v>
      </c>
      <c r="L11" s="4"/>
      <c r="M11" s="4" t="s">
        <v>21</v>
      </c>
    </row>
    <row r="12" ht="19" customHeight="1" spans="1:13">
      <c r="A12" s="4"/>
      <c r="B12" s="4"/>
      <c r="C12" s="4" t="s">
        <v>23</v>
      </c>
      <c r="D12" s="4"/>
      <c r="E12" s="6">
        <v>0</v>
      </c>
      <c r="F12" s="6"/>
      <c r="G12" s="6">
        <v>0</v>
      </c>
      <c r="H12" s="6">
        <v>0</v>
      </c>
      <c r="I12" s="4" t="s">
        <v>21</v>
      </c>
      <c r="J12" s="4"/>
      <c r="K12" s="4" t="s">
        <v>21</v>
      </c>
      <c r="L12" s="4"/>
      <c r="M12" s="4" t="s">
        <v>21</v>
      </c>
    </row>
    <row r="13" ht="19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20.15" customHeight="1" spans="1:13">
      <c r="A14" s="4"/>
      <c r="B14" s="7" t="s">
        <v>27</v>
      </c>
      <c r="C14" s="7"/>
      <c r="D14" s="4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71" customHeight="1" spans="1:13">
      <c r="A15" s="4"/>
      <c r="B15" s="7"/>
      <c r="C15" s="7"/>
      <c r="D15" s="4"/>
      <c r="E15" s="7"/>
      <c r="F15" s="7"/>
      <c r="G15" s="7"/>
      <c r="H15" s="7"/>
      <c r="I15" s="7"/>
      <c r="J15" s="7"/>
      <c r="K15" s="7"/>
      <c r="L15" s="7"/>
      <c r="M15" s="7"/>
    </row>
    <row r="16" ht="20.15" customHeight="1" spans="1:13">
      <c r="A16" s="8" t="s">
        <v>21</v>
      </c>
      <c r="B16" s="4" t="s">
        <v>29</v>
      </c>
      <c r="C16" s="4" t="s">
        <v>30</v>
      </c>
      <c r="D16" s="4" t="s">
        <v>31</v>
      </c>
      <c r="E16" s="4"/>
      <c r="F16" s="4" t="s">
        <v>32</v>
      </c>
      <c r="G16" s="4"/>
      <c r="H16" s="4" t="s">
        <v>33</v>
      </c>
      <c r="I16" s="4"/>
      <c r="J16" s="4" t="s">
        <v>16</v>
      </c>
      <c r="K16" s="4" t="s">
        <v>18</v>
      </c>
      <c r="L16" s="4" t="s">
        <v>34</v>
      </c>
      <c r="M16" s="4"/>
    </row>
    <row r="17" ht="20" customHeight="1" spans="1:18">
      <c r="A17" s="19" t="s">
        <v>35</v>
      </c>
      <c r="B17" s="9" t="s">
        <v>36</v>
      </c>
      <c r="C17" s="9" t="s">
        <v>37</v>
      </c>
      <c r="D17" s="4" t="s">
        <v>38</v>
      </c>
      <c r="E17" s="4"/>
      <c r="F17" s="4" t="s">
        <v>39</v>
      </c>
      <c r="G17" s="4"/>
      <c r="H17" s="4" t="s">
        <v>40</v>
      </c>
      <c r="I17" s="4"/>
      <c r="J17" s="24">
        <v>5</v>
      </c>
      <c r="K17" s="24">
        <v>5</v>
      </c>
      <c r="L17" s="4"/>
      <c r="M17" s="4"/>
      <c r="N17" s="25" t="s">
        <v>41</v>
      </c>
      <c r="O17" s="25" t="s">
        <v>42</v>
      </c>
      <c r="P17" s="25" t="s">
        <v>43</v>
      </c>
      <c r="Q17" s="25" t="s">
        <v>44</v>
      </c>
      <c r="R17" s="25" t="s">
        <v>45</v>
      </c>
    </row>
    <row r="18" ht="37" customHeight="1" spans="1:18">
      <c r="A18" s="20"/>
      <c r="B18" s="9" t="s">
        <v>36</v>
      </c>
      <c r="C18" s="9" t="s">
        <v>37</v>
      </c>
      <c r="D18" s="4" t="s">
        <v>46</v>
      </c>
      <c r="E18" s="4"/>
      <c r="F18" s="4" t="s">
        <v>47</v>
      </c>
      <c r="G18" s="4" t="s">
        <v>48</v>
      </c>
      <c r="H18" s="4" t="s">
        <v>49</v>
      </c>
      <c r="I18" s="4"/>
      <c r="J18" s="24">
        <v>2</v>
      </c>
      <c r="K18" s="24">
        <v>2</v>
      </c>
      <c r="L18" s="4"/>
      <c r="M18" s="4"/>
      <c r="N18" s="25" t="s">
        <v>41</v>
      </c>
      <c r="O18" s="25" t="s">
        <v>50</v>
      </c>
      <c r="P18" s="25" t="s">
        <v>43</v>
      </c>
      <c r="Q18" s="25" t="s">
        <v>51</v>
      </c>
      <c r="R18" s="25" t="s">
        <v>52</v>
      </c>
    </row>
    <row r="19" ht="39" customHeight="1" spans="1:18">
      <c r="A19" s="20"/>
      <c r="B19" s="9" t="s">
        <v>36</v>
      </c>
      <c r="C19" s="9" t="s">
        <v>53</v>
      </c>
      <c r="D19" s="4" t="s">
        <v>54</v>
      </c>
      <c r="E19" s="4"/>
      <c r="F19" s="4">
        <v>1</v>
      </c>
      <c r="G19" s="4" t="s">
        <v>55</v>
      </c>
      <c r="H19" s="4" t="s">
        <v>56</v>
      </c>
      <c r="I19" s="4"/>
      <c r="J19" s="24">
        <v>10</v>
      </c>
      <c r="K19" s="24">
        <v>10</v>
      </c>
      <c r="L19" s="4"/>
      <c r="M19" s="4"/>
      <c r="N19" s="25" t="s">
        <v>41</v>
      </c>
      <c r="O19" s="25" t="s">
        <v>57</v>
      </c>
      <c r="P19" s="25" t="s">
        <v>43</v>
      </c>
      <c r="Q19" s="25" t="s">
        <v>51</v>
      </c>
      <c r="R19" s="25" t="s">
        <v>52</v>
      </c>
    </row>
    <row r="20" ht="28.5" customHeight="1" spans="1:18">
      <c r="A20" s="20"/>
      <c r="B20" s="9" t="s">
        <v>36</v>
      </c>
      <c r="C20" s="9" t="s">
        <v>53</v>
      </c>
      <c r="D20" s="4" t="s">
        <v>58</v>
      </c>
      <c r="E20" s="4"/>
      <c r="F20" s="4">
        <v>1</v>
      </c>
      <c r="G20" s="4" t="s">
        <v>55</v>
      </c>
      <c r="H20" s="4" t="s">
        <v>59</v>
      </c>
      <c r="I20" s="4"/>
      <c r="J20" s="24">
        <v>10</v>
      </c>
      <c r="K20" s="24">
        <v>10</v>
      </c>
      <c r="L20" s="4"/>
      <c r="M20" s="4"/>
      <c r="N20" s="25" t="s">
        <v>41</v>
      </c>
      <c r="O20" s="25" t="s">
        <v>60</v>
      </c>
      <c r="P20" s="25" t="s">
        <v>43</v>
      </c>
      <c r="Q20" s="25" t="s">
        <v>61</v>
      </c>
      <c r="R20" s="25" t="s">
        <v>48</v>
      </c>
    </row>
    <row r="21" ht="39" customHeight="1" spans="1:18">
      <c r="A21" s="20"/>
      <c r="B21" s="9" t="s">
        <v>36</v>
      </c>
      <c r="C21" s="9" t="s">
        <v>62</v>
      </c>
      <c r="D21" s="4" t="s">
        <v>63</v>
      </c>
      <c r="E21" s="4"/>
      <c r="F21" s="4" t="s">
        <v>64</v>
      </c>
      <c r="G21" s="4"/>
      <c r="H21" s="4" t="s">
        <v>65</v>
      </c>
      <c r="I21" s="4"/>
      <c r="J21" s="24">
        <v>20</v>
      </c>
      <c r="K21" s="24">
        <v>20</v>
      </c>
      <c r="L21" s="4"/>
      <c r="M21" s="4"/>
      <c r="N21" s="25" t="s">
        <v>41</v>
      </c>
      <c r="O21" s="25" t="s">
        <v>66</v>
      </c>
      <c r="P21" s="25" t="s">
        <v>43</v>
      </c>
      <c r="Q21" s="25" t="s">
        <v>51</v>
      </c>
      <c r="R21" s="25" t="s">
        <v>52</v>
      </c>
    </row>
    <row r="22" ht="25" customHeight="1" spans="1:18">
      <c r="A22" s="21"/>
      <c r="B22" s="9" t="s">
        <v>36</v>
      </c>
      <c r="C22" s="9" t="s">
        <v>37</v>
      </c>
      <c r="D22" s="4" t="s">
        <v>67</v>
      </c>
      <c r="E22" s="4"/>
      <c r="F22" s="4" t="s">
        <v>68</v>
      </c>
      <c r="G22" s="4" t="s">
        <v>52</v>
      </c>
      <c r="H22" s="4" t="s">
        <v>69</v>
      </c>
      <c r="I22" s="4"/>
      <c r="J22" s="24">
        <v>5</v>
      </c>
      <c r="K22" s="24">
        <v>5</v>
      </c>
      <c r="L22" s="4"/>
      <c r="M22" s="4"/>
      <c r="N22" s="25" t="s">
        <v>41</v>
      </c>
      <c r="O22" s="25" t="s">
        <v>70</v>
      </c>
      <c r="P22" s="25" t="s">
        <v>43</v>
      </c>
      <c r="Q22" s="25" t="s">
        <v>51</v>
      </c>
      <c r="R22" s="25" t="s">
        <v>52</v>
      </c>
    </row>
    <row r="23" ht="20" customHeight="1" spans="1:18">
      <c r="A23" s="19"/>
      <c r="B23" s="9" t="s">
        <v>36</v>
      </c>
      <c r="C23" s="9" t="s">
        <v>37</v>
      </c>
      <c r="D23" s="4" t="s">
        <v>71</v>
      </c>
      <c r="E23" s="4"/>
      <c r="F23" s="4" t="s">
        <v>68</v>
      </c>
      <c r="G23" s="4" t="s">
        <v>52</v>
      </c>
      <c r="H23" s="4" t="s">
        <v>72</v>
      </c>
      <c r="I23" s="4"/>
      <c r="J23" s="24">
        <v>3</v>
      </c>
      <c r="K23" s="24">
        <v>3</v>
      </c>
      <c r="L23" s="4"/>
      <c r="M23" s="4"/>
      <c r="N23" s="25" t="s">
        <v>41</v>
      </c>
      <c r="O23" s="25" t="s">
        <v>73</v>
      </c>
      <c r="P23" s="25" t="s">
        <v>43</v>
      </c>
      <c r="Q23" s="25" t="s">
        <v>51</v>
      </c>
      <c r="R23" s="25" t="s">
        <v>52</v>
      </c>
    </row>
    <row r="24" ht="20" customHeight="1" spans="1:18">
      <c r="A24" s="20"/>
      <c r="B24" s="9" t="s">
        <v>36</v>
      </c>
      <c r="C24" s="9" t="s">
        <v>37</v>
      </c>
      <c r="D24" s="4" t="s">
        <v>74</v>
      </c>
      <c r="E24" s="4"/>
      <c r="F24" s="4" t="s">
        <v>68</v>
      </c>
      <c r="G24" s="4" t="s">
        <v>52</v>
      </c>
      <c r="H24" s="4" t="s">
        <v>75</v>
      </c>
      <c r="I24" s="4"/>
      <c r="J24" s="24">
        <v>5</v>
      </c>
      <c r="K24" s="24">
        <v>5</v>
      </c>
      <c r="L24" s="4"/>
      <c r="M24" s="4"/>
      <c r="N24" s="25" t="s">
        <v>76</v>
      </c>
      <c r="O24" s="25" t="s">
        <v>77</v>
      </c>
      <c r="P24" s="25" t="s">
        <v>78</v>
      </c>
      <c r="Q24" s="25" t="s">
        <v>79</v>
      </c>
      <c r="R24" s="25"/>
    </row>
    <row r="25" ht="20" customHeight="1" spans="1:18">
      <c r="A25" s="20"/>
      <c r="B25" s="9" t="s">
        <v>36</v>
      </c>
      <c r="C25" s="9" t="s">
        <v>37</v>
      </c>
      <c r="D25" s="4" t="s">
        <v>80</v>
      </c>
      <c r="E25" s="4"/>
      <c r="F25" s="4" t="s">
        <v>68</v>
      </c>
      <c r="G25" s="4" t="s">
        <v>52</v>
      </c>
      <c r="H25" s="4" t="s">
        <v>81</v>
      </c>
      <c r="I25" s="4"/>
      <c r="J25" s="24">
        <v>3</v>
      </c>
      <c r="K25" s="24">
        <v>3</v>
      </c>
      <c r="L25" s="26"/>
      <c r="M25" s="27"/>
      <c r="N25" s="25" t="s">
        <v>76</v>
      </c>
      <c r="O25" s="25" t="s">
        <v>82</v>
      </c>
      <c r="P25" s="25" t="s">
        <v>43</v>
      </c>
      <c r="Q25" s="25" t="s">
        <v>83</v>
      </c>
      <c r="R25" s="25" t="s">
        <v>55</v>
      </c>
    </row>
    <row r="26" ht="20" customHeight="1" spans="1:18">
      <c r="A26" s="20"/>
      <c r="B26" s="9" t="s">
        <v>36</v>
      </c>
      <c r="C26" s="9" t="s">
        <v>37</v>
      </c>
      <c r="D26" s="4" t="s">
        <v>84</v>
      </c>
      <c r="E26" s="4"/>
      <c r="F26" s="4" t="s">
        <v>68</v>
      </c>
      <c r="G26" s="4" t="s">
        <v>52</v>
      </c>
      <c r="H26" s="4" t="s">
        <v>85</v>
      </c>
      <c r="I26" s="4"/>
      <c r="J26" s="24">
        <v>2</v>
      </c>
      <c r="K26" s="24">
        <v>2</v>
      </c>
      <c r="L26" s="26"/>
      <c r="M26" s="27"/>
      <c r="N26" s="25" t="s">
        <v>76</v>
      </c>
      <c r="O26" s="25" t="s">
        <v>86</v>
      </c>
      <c r="P26" s="25" t="s">
        <v>43</v>
      </c>
      <c r="Q26" s="25" t="s">
        <v>83</v>
      </c>
      <c r="R26" s="25" t="s">
        <v>55</v>
      </c>
    </row>
    <row r="27" ht="26.5" customHeight="1" spans="1:18">
      <c r="A27" s="20"/>
      <c r="B27" s="9" t="s">
        <v>36</v>
      </c>
      <c r="C27" s="9" t="s">
        <v>53</v>
      </c>
      <c r="D27" s="4" t="s">
        <v>87</v>
      </c>
      <c r="E27" s="4"/>
      <c r="F27" s="4" t="s">
        <v>68</v>
      </c>
      <c r="G27" s="4"/>
      <c r="H27" s="4" t="s">
        <v>88</v>
      </c>
      <c r="I27" s="4"/>
      <c r="J27" s="24">
        <v>5</v>
      </c>
      <c r="K27" s="24">
        <v>5</v>
      </c>
      <c r="L27" s="26"/>
      <c r="M27" s="27"/>
      <c r="N27" s="25" t="s">
        <v>89</v>
      </c>
      <c r="O27" s="25" t="s">
        <v>90</v>
      </c>
      <c r="P27" s="25" t="s">
        <v>78</v>
      </c>
      <c r="Q27" s="25" t="s">
        <v>79</v>
      </c>
      <c r="R27" s="25"/>
    </row>
    <row r="28" ht="25.5" customHeight="1" spans="1:18">
      <c r="A28" s="20"/>
      <c r="B28" s="9" t="s">
        <v>36</v>
      </c>
      <c r="C28" s="9" t="s">
        <v>91</v>
      </c>
      <c r="D28" s="4" t="s">
        <v>92</v>
      </c>
      <c r="E28" s="4"/>
      <c r="F28" s="4" t="s">
        <v>68</v>
      </c>
      <c r="G28" s="4"/>
      <c r="H28" s="4" t="s">
        <v>93</v>
      </c>
      <c r="I28" s="4"/>
      <c r="J28" s="24">
        <v>5</v>
      </c>
      <c r="K28" s="24">
        <v>5</v>
      </c>
      <c r="L28" s="4"/>
      <c r="M28" s="4"/>
      <c r="N28" s="25" t="s">
        <v>89</v>
      </c>
      <c r="O28" s="25" t="s">
        <v>94</v>
      </c>
      <c r="P28" s="25" t="s">
        <v>78</v>
      </c>
      <c r="Q28" s="25" t="s">
        <v>79</v>
      </c>
      <c r="R28" s="25"/>
    </row>
    <row r="29" ht="25.5" customHeight="1" spans="1:18">
      <c r="A29" s="20"/>
      <c r="B29" s="9" t="s">
        <v>36</v>
      </c>
      <c r="C29" s="9" t="s">
        <v>91</v>
      </c>
      <c r="D29" s="4" t="s">
        <v>95</v>
      </c>
      <c r="E29" s="4"/>
      <c r="F29" s="4" t="s">
        <v>68</v>
      </c>
      <c r="G29" s="4"/>
      <c r="H29" s="4" t="s">
        <v>96</v>
      </c>
      <c r="I29" s="4"/>
      <c r="J29" s="24">
        <v>5</v>
      </c>
      <c r="K29" s="24">
        <v>5</v>
      </c>
      <c r="L29" s="4"/>
      <c r="M29" s="4"/>
      <c r="N29" s="25" t="s">
        <v>97</v>
      </c>
      <c r="O29" s="25" t="s">
        <v>98</v>
      </c>
      <c r="P29" s="25" t="s">
        <v>99</v>
      </c>
      <c r="Q29" s="25" t="s">
        <v>100</v>
      </c>
      <c r="R29" s="25" t="s">
        <v>101</v>
      </c>
    </row>
    <row r="30" ht="29.5" customHeight="1" spans="1:18">
      <c r="A30" s="20"/>
      <c r="B30" s="9" t="s">
        <v>102</v>
      </c>
      <c r="C30" s="9" t="s">
        <v>103</v>
      </c>
      <c r="D30" s="4" t="s">
        <v>104</v>
      </c>
      <c r="E30" s="4"/>
      <c r="F30" s="4" t="s">
        <v>68</v>
      </c>
      <c r="G30" s="4"/>
      <c r="H30" s="4" t="s">
        <v>105</v>
      </c>
      <c r="I30" s="4"/>
      <c r="J30" s="24">
        <v>10</v>
      </c>
      <c r="K30" s="24">
        <v>7</v>
      </c>
      <c r="L30" s="4"/>
      <c r="M30" s="4"/>
      <c r="N30" s="25" t="s">
        <v>106</v>
      </c>
      <c r="O30" s="25" t="s">
        <v>107</v>
      </c>
      <c r="P30" s="25" t="s">
        <v>78</v>
      </c>
      <c r="Q30" s="25" t="s">
        <v>79</v>
      </c>
      <c r="R30" s="25"/>
    </row>
    <row r="31" ht="20.15" customHeight="1" spans="1:17">
      <c r="A31" s="4" t="s">
        <v>108</v>
      </c>
      <c r="B31" s="22"/>
      <c r="C31" s="22"/>
      <c r="D31" s="22"/>
      <c r="E31" s="22"/>
      <c r="F31" s="22"/>
      <c r="G31" s="22"/>
      <c r="H31" s="22"/>
      <c r="I31" s="27"/>
      <c r="J31" s="4">
        <f>SUM(J17:J30)+I9</f>
        <v>100</v>
      </c>
      <c r="K31" s="18">
        <f>SUM(K17:K30)+M9</f>
        <v>96.5544554455446</v>
      </c>
      <c r="L31" s="9" t="s">
        <v>21</v>
      </c>
      <c r="M31" s="9"/>
      <c r="Q31" s="2"/>
    </row>
    <row r="32" spans="1:13">
      <c r="A32" s="23" t="s">
        <v>109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10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22"/>
    <mergeCell ref="A23:A30"/>
    <mergeCell ref="A8:B12"/>
    <mergeCell ref="B14:F15"/>
    <mergeCell ref="G14:M15"/>
    <mergeCell ref="A32:M40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M40"/>
  <sheetViews>
    <sheetView tabSelected="1" view="pageBreakPreview" zoomScaleNormal="100" workbookViewId="0">
      <selection activeCell="G14" sqref="G14:M15"/>
    </sheetView>
  </sheetViews>
  <sheetFormatPr defaultColWidth="9" defaultRowHeight="13.5"/>
  <cols>
    <col min="1" max="1" width="7.63716814159292" style="1" customWidth="1"/>
    <col min="2" max="2" width="10.3628318584071" style="1" customWidth="1"/>
    <col min="3" max="3" width="18.2654867256637" style="1" customWidth="1"/>
    <col min="4" max="4" width="10.5575221238938" style="2" customWidth="1"/>
    <col min="5" max="5" width="5.26548672566372" style="1" customWidth="1"/>
    <col min="6" max="6" width="8.50442477876106" style="1" customWidth="1"/>
    <col min="7" max="7" width="12.2212389380531" style="1" customWidth="1"/>
    <col min="8" max="8" width="12.1769911504425" style="1" customWidth="1"/>
    <col min="9" max="9" width="15.6106194690265" style="1" customWidth="1"/>
    <col min="10" max="10" width="6.72566371681416" style="1" customWidth="1"/>
    <col min="11" max="11" width="7.10619469026549" style="1" customWidth="1"/>
    <col min="12" max="12" width="9" style="1"/>
    <col min="13" max="13" width="8.96460176991151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9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19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110</v>
      </c>
      <c r="J6" s="4"/>
      <c r="K6" s="4"/>
      <c r="L6" s="4"/>
      <c r="M6" s="4"/>
    </row>
    <row r="7" ht="19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>
        <v>83978448</v>
      </c>
      <c r="J7" s="4"/>
      <c r="K7" s="4"/>
      <c r="L7" s="4"/>
      <c r="M7" s="4"/>
    </row>
    <row r="8" ht="19" customHeight="1" spans="1:13">
      <c r="A8" s="4" t="s">
        <v>12</v>
      </c>
      <c r="B8" s="4"/>
      <c r="C8" s="4"/>
      <c r="D8" s="4"/>
      <c r="E8" s="4" t="s">
        <v>13</v>
      </c>
      <c r="F8" s="4"/>
      <c r="G8" s="4" t="s">
        <v>14</v>
      </c>
      <c r="H8" s="4" t="s">
        <v>15</v>
      </c>
      <c r="I8" s="4" t="s">
        <v>16</v>
      </c>
      <c r="J8" s="4"/>
      <c r="K8" s="4" t="s">
        <v>17</v>
      </c>
      <c r="L8" s="4"/>
      <c r="M8" s="4" t="s">
        <v>18</v>
      </c>
    </row>
    <row r="9" ht="19" customHeight="1" spans="1:13">
      <c r="A9" s="4"/>
      <c r="B9" s="4"/>
      <c r="C9" s="5" t="s">
        <v>19</v>
      </c>
      <c r="D9" s="4"/>
      <c r="E9" s="6">
        <v>101</v>
      </c>
      <c r="F9" s="6"/>
      <c r="G9" s="6">
        <v>101</v>
      </c>
      <c r="H9" s="6">
        <v>96.5</v>
      </c>
      <c r="I9" s="4">
        <v>10</v>
      </c>
      <c r="J9" s="4"/>
      <c r="K9" s="14">
        <f>H9/G9</f>
        <v>0.955445544554455</v>
      </c>
      <c r="L9" s="14"/>
      <c r="M9" s="15">
        <f>K9*I9</f>
        <v>9.55445544554455</v>
      </c>
    </row>
    <row r="10" ht="19" customHeight="1" spans="1:13">
      <c r="A10" s="4"/>
      <c r="B10" s="4"/>
      <c r="C10" s="5" t="s">
        <v>20</v>
      </c>
      <c r="D10" s="4"/>
      <c r="E10" s="6">
        <v>96.5</v>
      </c>
      <c r="F10" s="6"/>
      <c r="G10" s="6">
        <v>96.5</v>
      </c>
      <c r="H10" s="6">
        <v>96.5</v>
      </c>
      <c r="I10" s="4" t="s">
        <v>21</v>
      </c>
      <c r="J10" s="4"/>
      <c r="K10" s="4" t="s">
        <v>21</v>
      </c>
      <c r="L10" s="4"/>
      <c r="M10" s="4" t="s">
        <v>21</v>
      </c>
    </row>
    <row r="11" ht="19" customHeight="1" spans="1:13">
      <c r="A11" s="4"/>
      <c r="B11" s="4"/>
      <c r="C11" s="4" t="s">
        <v>22</v>
      </c>
      <c r="D11" s="4"/>
      <c r="E11" s="6">
        <v>0</v>
      </c>
      <c r="F11" s="6"/>
      <c r="G11" s="6">
        <v>0</v>
      </c>
      <c r="H11" s="6">
        <v>0</v>
      </c>
      <c r="I11" s="4" t="s">
        <v>21</v>
      </c>
      <c r="J11" s="4"/>
      <c r="K11" s="4" t="s">
        <v>21</v>
      </c>
      <c r="L11" s="4"/>
      <c r="M11" s="4" t="s">
        <v>21</v>
      </c>
    </row>
    <row r="12" ht="19" customHeight="1" spans="1:13">
      <c r="A12" s="4"/>
      <c r="B12" s="4"/>
      <c r="C12" s="4" t="s">
        <v>23</v>
      </c>
      <c r="D12" s="4"/>
      <c r="E12" s="6">
        <v>4.5</v>
      </c>
      <c r="F12" s="6"/>
      <c r="G12" s="6">
        <v>0</v>
      </c>
      <c r="H12" s="6">
        <v>0</v>
      </c>
      <c r="I12" s="4" t="s">
        <v>21</v>
      </c>
      <c r="J12" s="4"/>
      <c r="K12" s="4" t="s">
        <v>21</v>
      </c>
      <c r="L12" s="4"/>
      <c r="M12" s="4" t="s">
        <v>21</v>
      </c>
    </row>
    <row r="13" ht="19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20.15" customHeight="1" spans="1:13">
      <c r="A14" s="4"/>
      <c r="B14" s="7" t="s">
        <v>27</v>
      </c>
      <c r="C14" s="7"/>
      <c r="D14" s="4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71" customHeight="1" spans="1:13">
      <c r="A15" s="4"/>
      <c r="B15" s="7"/>
      <c r="C15" s="7"/>
      <c r="D15" s="4"/>
      <c r="E15" s="7"/>
      <c r="F15" s="7"/>
      <c r="G15" s="7"/>
      <c r="H15" s="7"/>
      <c r="I15" s="7"/>
      <c r="J15" s="7"/>
      <c r="K15" s="7"/>
      <c r="L15" s="7"/>
      <c r="M15" s="7"/>
    </row>
    <row r="16" ht="31" customHeight="1" spans="1:13">
      <c r="A16" s="8" t="s">
        <v>21</v>
      </c>
      <c r="B16" s="4" t="s">
        <v>29</v>
      </c>
      <c r="C16" s="4" t="s">
        <v>30</v>
      </c>
      <c r="D16" s="4" t="s">
        <v>31</v>
      </c>
      <c r="E16" s="4"/>
      <c r="F16" s="4" t="s">
        <v>32</v>
      </c>
      <c r="G16" s="4"/>
      <c r="H16" s="4" t="s">
        <v>33</v>
      </c>
      <c r="I16" s="4"/>
      <c r="J16" s="4" t="s">
        <v>16</v>
      </c>
      <c r="K16" s="4" t="s">
        <v>18</v>
      </c>
      <c r="L16" s="4" t="s">
        <v>34</v>
      </c>
      <c r="M16" s="4"/>
    </row>
    <row r="17" ht="35" customHeight="1" spans="1:13">
      <c r="A17" s="4" t="s">
        <v>35</v>
      </c>
      <c r="B17" s="9" t="s">
        <v>36</v>
      </c>
      <c r="C17" s="9" t="s">
        <v>37</v>
      </c>
      <c r="D17" s="4" t="s">
        <v>38</v>
      </c>
      <c r="E17" s="4"/>
      <c r="F17" s="4" t="s">
        <v>39</v>
      </c>
      <c r="G17" s="4"/>
      <c r="H17" s="4" t="s">
        <v>40</v>
      </c>
      <c r="I17" s="4"/>
      <c r="J17" s="16">
        <v>3</v>
      </c>
      <c r="K17" s="17">
        <v>3</v>
      </c>
      <c r="L17" s="9" t="s">
        <v>21</v>
      </c>
      <c r="M17" s="9"/>
    </row>
    <row r="18" ht="35" customHeight="1" spans="1:13">
      <c r="A18" s="4"/>
      <c r="B18" s="9"/>
      <c r="C18" s="9"/>
      <c r="D18" s="4" t="s">
        <v>74</v>
      </c>
      <c r="E18" s="4"/>
      <c r="F18" s="4" t="s">
        <v>68</v>
      </c>
      <c r="G18" s="4" t="s">
        <v>52</v>
      </c>
      <c r="H18" s="4" t="s">
        <v>75</v>
      </c>
      <c r="I18" s="4"/>
      <c r="J18" s="16">
        <v>3</v>
      </c>
      <c r="K18" s="17">
        <v>3</v>
      </c>
      <c r="L18" s="9" t="s">
        <v>21</v>
      </c>
      <c r="M18" s="9"/>
    </row>
    <row r="19" ht="35" customHeight="1" spans="1:13">
      <c r="A19" s="4" t="s">
        <v>111</v>
      </c>
      <c r="B19" s="9" t="s">
        <v>111</v>
      </c>
      <c r="C19" s="9" t="s">
        <v>111</v>
      </c>
      <c r="D19" s="4" t="s">
        <v>71</v>
      </c>
      <c r="E19" s="4"/>
      <c r="F19" s="4" t="s">
        <v>68</v>
      </c>
      <c r="G19" s="4" t="s">
        <v>52</v>
      </c>
      <c r="H19" s="4" t="s">
        <v>72</v>
      </c>
      <c r="I19" s="4"/>
      <c r="J19" s="16">
        <v>4</v>
      </c>
      <c r="K19" s="17">
        <v>4</v>
      </c>
      <c r="L19" s="9" t="s">
        <v>21</v>
      </c>
      <c r="M19" s="9"/>
    </row>
    <row r="20" ht="35" customHeight="1" spans="1:13">
      <c r="A20" s="4"/>
      <c r="B20" s="9"/>
      <c r="C20" s="9"/>
      <c r="D20" s="4" t="s">
        <v>46</v>
      </c>
      <c r="E20" s="4"/>
      <c r="F20" s="4" t="s">
        <v>47</v>
      </c>
      <c r="G20" s="4" t="s">
        <v>48</v>
      </c>
      <c r="H20" s="4" t="s">
        <v>49</v>
      </c>
      <c r="I20" s="4"/>
      <c r="J20" s="16">
        <v>4</v>
      </c>
      <c r="K20" s="17">
        <v>4</v>
      </c>
      <c r="L20" s="9" t="s">
        <v>21</v>
      </c>
      <c r="M20" s="9"/>
    </row>
    <row r="21" ht="35" customHeight="1" spans="1:13">
      <c r="A21" s="4"/>
      <c r="B21" s="9"/>
      <c r="C21" s="9"/>
      <c r="D21" s="4" t="s">
        <v>84</v>
      </c>
      <c r="E21" s="4"/>
      <c r="F21" s="4" t="s">
        <v>68</v>
      </c>
      <c r="G21" s="4" t="s">
        <v>52</v>
      </c>
      <c r="H21" s="4" t="s">
        <v>85</v>
      </c>
      <c r="I21" s="4"/>
      <c r="J21" s="16">
        <v>3</v>
      </c>
      <c r="K21" s="17">
        <v>3</v>
      </c>
      <c r="L21" s="9" t="s">
        <v>21</v>
      </c>
      <c r="M21" s="9"/>
    </row>
    <row r="22" ht="35" customHeight="1" spans="1:13">
      <c r="A22" s="4"/>
      <c r="B22" s="9"/>
      <c r="C22" s="9"/>
      <c r="D22" s="4" t="s">
        <v>80</v>
      </c>
      <c r="E22" s="4"/>
      <c r="F22" s="4" t="s">
        <v>68</v>
      </c>
      <c r="G22" s="4" t="s">
        <v>52</v>
      </c>
      <c r="H22" s="4" t="s">
        <v>81</v>
      </c>
      <c r="I22" s="4"/>
      <c r="J22" s="16">
        <v>3</v>
      </c>
      <c r="K22" s="17">
        <v>3</v>
      </c>
      <c r="L22" s="9" t="s">
        <v>21</v>
      </c>
      <c r="M22" s="9"/>
    </row>
    <row r="23" ht="35" customHeight="1" spans="1:13">
      <c r="A23" s="4"/>
      <c r="B23" s="9"/>
      <c r="C23" s="9"/>
      <c r="D23" s="4" t="s">
        <v>67</v>
      </c>
      <c r="E23" s="4"/>
      <c r="F23" s="4" t="s">
        <v>68</v>
      </c>
      <c r="G23" s="4" t="s">
        <v>52</v>
      </c>
      <c r="H23" s="4" t="s">
        <v>69</v>
      </c>
      <c r="I23" s="4"/>
      <c r="J23" s="16">
        <v>3</v>
      </c>
      <c r="K23" s="17">
        <v>3</v>
      </c>
      <c r="L23" s="9" t="s">
        <v>21</v>
      </c>
      <c r="M23" s="9"/>
    </row>
    <row r="24" ht="64" customHeight="1" spans="1:13">
      <c r="A24" s="4"/>
      <c r="B24" s="9"/>
      <c r="C24" s="9" t="s">
        <v>53</v>
      </c>
      <c r="D24" s="4" t="s">
        <v>87</v>
      </c>
      <c r="E24" s="4"/>
      <c r="F24" s="4" t="s">
        <v>79</v>
      </c>
      <c r="G24" s="4"/>
      <c r="H24" s="4" t="s">
        <v>112</v>
      </c>
      <c r="I24" s="4"/>
      <c r="J24" s="16">
        <v>3</v>
      </c>
      <c r="K24" s="17">
        <v>3</v>
      </c>
      <c r="L24" s="9" t="s">
        <v>21</v>
      </c>
      <c r="M24" s="9"/>
    </row>
    <row r="25" ht="35" customHeight="1" spans="1:13">
      <c r="A25" s="4"/>
      <c r="B25" s="9"/>
      <c r="C25" s="9"/>
      <c r="D25" s="4" t="s">
        <v>54</v>
      </c>
      <c r="E25" s="4"/>
      <c r="F25" s="10">
        <v>1</v>
      </c>
      <c r="G25" s="4" t="s">
        <v>55</v>
      </c>
      <c r="H25" s="4" t="s">
        <v>56</v>
      </c>
      <c r="I25" s="4"/>
      <c r="J25" s="16">
        <v>4</v>
      </c>
      <c r="K25" s="17">
        <v>4</v>
      </c>
      <c r="L25" s="9" t="s">
        <v>21</v>
      </c>
      <c r="M25" s="9"/>
    </row>
    <row r="26" ht="101" customHeight="1" spans="1:13">
      <c r="A26" s="4"/>
      <c r="B26" s="9"/>
      <c r="C26" s="9"/>
      <c r="D26" s="4" t="s">
        <v>58</v>
      </c>
      <c r="E26" s="4"/>
      <c r="F26" s="10">
        <v>1</v>
      </c>
      <c r="G26" s="4"/>
      <c r="H26" s="4" t="s">
        <v>59</v>
      </c>
      <c r="I26" s="4"/>
      <c r="J26" s="16">
        <v>3</v>
      </c>
      <c r="K26" s="17">
        <v>3</v>
      </c>
      <c r="L26" s="9" t="s">
        <v>21</v>
      </c>
      <c r="M26" s="9"/>
    </row>
    <row r="27" ht="35" customHeight="1" spans="1:13">
      <c r="A27" s="4"/>
      <c r="B27" s="9"/>
      <c r="C27" s="9" t="s">
        <v>91</v>
      </c>
      <c r="D27" s="4" t="s">
        <v>92</v>
      </c>
      <c r="E27" s="4"/>
      <c r="F27" s="4" t="s">
        <v>68</v>
      </c>
      <c r="G27" s="4"/>
      <c r="H27" s="4" t="s">
        <v>93</v>
      </c>
      <c r="I27" s="4"/>
      <c r="J27" s="16">
        <v>4</v>
      </c>
      <c r="K27" s="17">
        <v>4</v>
      </c>
      <c r="L27" s="9" t="s">
        <v>21</v>
      </c>
      <c r="M27" s="9"/>
    </row>
    <row r="28" ht="35" customHeight="1" spans="1:13">
      <c r="A28" s="4" t="s">
        <v>111</v>
      </c>
      <c r="B28" s="9" t="s">
        <v>111</v>
      </c>
      <c r="C28" s="9" t="s">
        <v>111</v>
      </c>
      <c r="D28" s="4" t="s">
        <v>95</v>
      </c>
      <c r="E28" s="4"/>
      <c r="F28" s="4" t="s">
        <v>68</v>
      </c>
      <c r="G28" s="4"/>
      <c r="H28" s="4" t="s">
        <v>96</v>
      </c>
      <c r="I28" s="4"/>
      <c r="J28" s="16">
        <v>3</v>
      </c>
      <c r="K28" s="17">
        <v>3</v>
      </c>
      <c r="L28" s="9" t="s">
        <v>21</v>
      </c>
      <c r="M28" s="9"/>
    </row>
    <row r="29" ht="49" customHeight="1" spans="1:13">
      <c r="A29" s="4"/>
      <c r="B29" s="9"/>
      <c r="C29" s="9" t="s">
        <v>62</v>
      </c>
      <c r="D29" s="4" t="s">
        <v>63</v>
      </c>
      <c r="E29" s="4"/>
      <c r="F29" s="4" t="s">
        <v>64</v>
      </c>
      <c r="G29" s="4"/>
      <c r="H29" s="4" t="s">
        <v>65</v>
      </c>
      <c r="I29" s="4"/>
      <c r="J29" s="16">
        <v>10</v>
      </c>
      <c r="K29" s="17">
        <v>10</v>
      </c>
      <c r="L29" s="9" t="s">
        <v>21</v>
      </c>
      <c r="M29" s="9"/>
    </row>
    <row r="30" ht="121" customHeight="1" spans="1:13">
      <c r="A30" s="4"/>
      <c r="B30" s="9" t="s">
        <v>102</v>
      </c>
      <c r="C30" s="9" t="s">
        <v>103</v>
      </c>
      <c r="D30" s="4" t="s">
        <v>104</v>
      </c>
      <c r="E30" s="4"/>
      <c r="F30" s="4" t="s">
        <v>68</v>
      </c>
      <c r="G30" s="4"/>
      <c r="H30" s="4" t="s">
        <v>113</v>
      </c>
      <c r="I30" s="4"/>
      <c r="J30" s="16">
        <v>40</v>
      </c>
      <c r="K30" s="17">
        <v>35</v>
      </c>
      <c r="L30" s="4" t="s">
        <v>114</v>
      </c>
      <c r="M30" s="4"/>
    </row>
    <row r="31" ht="28" customHeight="1" spans="1:13">
      <c r="A31" s="4" t="s">
        <v>108</v>
      </c>
      <c r="B31" s="4"/>
      <c r="C31" s="4"/>
      <c r="D31" s="4"/>
      <c r="E31" s="4"/>
      <c r="F31" s="4"/>
      <c r="G31" s="4"/>
      <c r="H31" s="4"/>
      <c r="I31" s="4"/>
      <c r="J31" s="4">
        <f>SUM(J17:J30)+I9</f>
        <v>100</v>
      </c>
      <c r="K31" s="18">
        <f>SUM(K17:K30)+M9</f>
        <v>94.5544554455446</v>
      </c>
      <c r="L31" s="9" t="s">
        <v>21</v>
      </c>
      <c r="M31" s="9"/>
    </row>
    <row r="32" spans="1:13">
      <c r="A32" s="11" t="s">
        <v>109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10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18"/>
    <mergeCell ref="A19:A27"/>
    <mergeCell ref="A28:A30"/>
    <mergeCell ref="B17:B18"/>
    <mergeCell ref="B19:B27"/>
    <mergeCell ref="B28:B29"/>
    <mergeCell ref="C17:C18"/>
    <mergeCell ref="C19:C23"/>
    <mergeCell ref="C24:C26"/>
    <mergeCell ref="A8:B12"/>
    <mergeCell ref="B14:F15"/>
    <mergeCell ref="G14:M15"/>
    <mergeCell ref="A32:M40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单位自评（模板）</vt:lpstr>
      <vt:lpstr>单位自评--批注版05.18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2021-04-07T05:20:00Z</dcterms:created>
  <cp:lastPrinted>2022-02-24T08:49:00Z</cp:lastPrinted>
  <dcterms:modified xsi:type="dcterms:W3CDTF">2023-05-19T09:23:23Z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87B695F0C3D848E8A944702B2E9B9475_13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