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0140"/>
  </bookViews>
  <sheets>
    <sheet name="评分表定" sheetId="2" r:id="rId1"/>
    <sheet name="Sheet1" sheetId="1" r:id="rId2"/>
  </sheets>
  <externalReferences>
    <externalReference r:id="rId3"/>
  </externalReferences>
  <definedNames>
    <definedName name="_xlnm.Print_Area" localSheetId="0">评分表定!$A$1:$I$29</definedName>
  </definedNames>
  <calcPr calcId="144525"/>
</workbook>
</file>

<file path=xl/sharedStrings.xml><?xml version="1.0" encoding="utf-8"?>
<sst xmlns="http://schemas.openxmlformats.org/spreadsheetml/2006/main" count="115" uniqueCount="96">
  <si>
    <r>
      <t>202</t>
    </r>
    <r>
      <rPr>
        <sz val="22"/>
        <color rgb="FF000000"/>
        <rFont val="宋体"/>
        <charset val="134"/>
      </rPr>
      <t>2</t>
    </r>
    <r>
      <rPr>
        <sz val="22"/>
        <color rgb="FF000000"/>
        <rFont val="方正小标宋简体"/>
        <charset val="134"/>
      </rPr>
      <t>年部门整体绩效评价指标体系评分表</t>
    </r>
  </si>
  <si>
    <r>
      <rPr>
        <sz val="9"/>
        <color rgb="FF000000"/>
        <rFont val="宋体"/>
        <charset val="134"/>
      </rPr>
      <t>一、</t>
    </r>
    <r>
      <rPr>
        <sz val="10"/>
        <color rgb="FF00000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</si>
  <si>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</si>
  <si>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</si>
  <si>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</si>
  <si>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</si>
  <si>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</si>
  <si>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</si>
  <si>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</si>
  <si>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</si>
  <si>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</si>
  <si>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</si>
  <si>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</si>
  <si>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</si>
  <si>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</si>
  <si>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</si>
  <si>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</si>
  <si>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</si>
  <si>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</si>
  <si>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color rgb="FF000000"/>
        <rFont val="宋体"/>
        <charset val="134"/>
      </rPr>
      <t>二、</t>
    </r>
    <r>
      <rPr>
        <sz val="10"/>
        <color rgb="FF000000"/>
        <rFont val="宋体"/>
        <charset val="134"/>
      </rPr>
      <t>整体绩效目标实现情况（60分）</t>
    </r>
  </si>
  <si>
    <t>一级指标</t>
  </si>
  <si>
    <t>三级指标　</t>
  </si>
  <si>
    <t>指标值</t>
  </si>
  <si>
    <t>完成值</t>
  </si>
  <si>
    <t>整体绩效目标实现情况（60）</t>
  </si>
  <si>
    <t>产出（30）</t>
  </si>
  <si>
    <t>产出数量</t>
  </si>
  <si>
    <t>完成支出预算数的95%</t>
  </si>
  <si>
    <t>实际完成支出预算数的94.04%</t>
  </si>
  <si>
    <r>
      <rPr>
        <b/>
        <sz val="9"/>
        <color rgb="FF000000"/>
        <rFont val="宋体"/>
        <charset val="134"/>
      </rPr>
      <t>产出数量</t>
    </r>
    <r>
      <rPr>
        <sz val="9"/>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charset val="134"/>
      </rPr>
      <t>产出质量</t>
    </r>
    <r>
      <rPr>
        <sz val="9"/>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charset val="134"/>
      </rPr>
      <t>产出进度：</t>
    </r>
    <r>
      <rPr>
        <sz val="9"/>
        <color rgb="FF000000"/>
        <rFont val="宋体"/>
        <charset val="134"/>
      </rPr>
      <t>按时完成率=（按时完成工作数/实际完成工作数）×100%。按时完成工作数：部门（单位）按照整体绩效目标确定的时限实际完成的工作任务数量。</t>
    </r>
    <r>
      <rPr>
        <b/>
        <sz val="9"/>
        <color rgb="FF000000"/>
        <rFont val="宋体"/>
        <charset val="134"/>
      </rPr>
      <t>产出成本</t>
    </r>
    <r>
      <rPr>
        <sz val="9"/>
        <color rgb="FF000000"/>
        <rFont val="宋体"/>
        <charset val="134"/>
      </rPr>
      <t>：单位产出相对于上一年度的节约额；②单位产出相对于市场同类产出的节约额；③部门公用经费的控制情况。</t>
    </r>
  </si>
  <si>
    <t xml:space="preserve">①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②年度绩效目标为定性指标，综合全年完成情况打分。
</t>
  </si>
  <si>
    <t>产出质量</t>
  </si>
  <si>
    <t>全院每一项支出都落到实处。</t>
  </si>
  <si>
    <t>支出使用规范,达到预期效果。</t>
  </si>
  <si>
    <t>①未设置该指标，不得分。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
③年初绩效目标为定性指标，综合全年完成情况打分。</t>
  </si>
  <si>
    <t>产出时效</t>
  </si>
  <si>
    <t>2022年按进度计划完成</t>
  </si>
  <si>
    <t>完成计划的94.04%</t>
  </si>
  <si>
    <t>①未设置该指标，不得分。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t>
  </si>
  <si>
    <t>产出成本</t>
  </si>
  <si>
    <t>全年预算支出完成14672.10万元</t>
  </si>
  <si>
    <t>2022年总体支出完成13797.81万元，控制在预算内。</t>
  </si>
  <si>
    <t>效果（30）</t>
  </si>
  <si>
    <t>经济效益</t>
  </si>
  <si>
    <t>坚持厉行节约，严控“三公”经费支出，确保全院每一项支出都落到实处。</t>
  </si>
  <si>
    <t>2022年“三公”经费财政拨款决算数19.48万元，比2022年“三公”经费财政拨款年初预算43.14万元减少23.66万元，下降54.84%；比2021年决算数25.39万元减少5.91万元，下降23.27%。2022年“三公”经费控制率为45.16%。</t>
  </si>
  <si>
    <r>
      <rPr>
        <b/>
        <sz val="9"/>
        <color rgb="FF000000"/>
        <rFont val="宋体"/>
        <charset val="134"/>
      </rPr>
      <t>经济效益</t>
    </r>
    <r>
      <rPr>
        <sz val="9"/>
        <color rgb="FF000000"/>
        <rFont val="宋体"/>
        <charset val="134"/>
      </rPr>
      <t>：部门（单位）履行职责对经济发展所带来的直接或间接影响。</t>
    </r>
    <r>
      <rPr>
        <b/>
        <sz val="9"/>
        <color rgb="FF000000"/>
        <rFont val="宋体"/>
        <charset val="134"/>
      </rPr>
      <t>社会效益</t>
    </r>
    <r>
      <rPr>
        <sz val="9"/>
        <color rgb="FF000000"/>
        <rFont val="宋体"/>
        <charset val="134"/>
      </rPr>
      <t>：部门（单位）履行职责对社会发展所带来的直接或间接影响。</t>
    </r>
    <r>
      <rPr>
        <b/>
        <sz val="9"/>
        <color rgb="FF000000"/>
        <rFont val="宋体"/>
        <charset val="134"/>
      </rPr>
      <t>环境效益</t>
    </r>
    <r>
      <rPr>
        <sz val="9"/>
        <color rgb="FF000000"/>
        <rFont val="宋体"/>
        <charset val="134"/>
      </rPr>
      <t>：部门（单位）履行职责对环境所带来的直接或间接影响。</t>
    </r>
    <r>
      <rPr>
        <b/>
        <sz val="9"/>
        <color rgb="FF000000"/>
        <rFont val="宋体"/>
        <charset val="134"/>
      </rPr>
      <t>可持续性影响：</t>
    </r>
    <r>
      <rPr>
        <sz val="9"/>
        <color rgb="FF000000"/>
        <rFont val="宋体"/>
        <charset val="134"/>
      </rPr>
      <t>部门绩效目标实现的长效机制建设情况，部门工作效率提升措施的创新。</t>
    </r>
    <r>
      <rPr>
        <b/>
        <sz val="9"/>
        <color rgb="FF000000"/>
        <rFont val="宋体"/>
        <charset val="134"/>
      </rPr>
      <t>服务对象满意度</t>
    </r>
    <r>
      <rPr>
        <sz val="9"/>
        <color rgb="FF000000"/>
        <rFont val="宋体"/>
        <charset val="134"/>
      </rPr>
      <t>：部门（单位）的服务对象对部门履职效果的满意程度。</t>
    </r>
  </si>
  <si>
    <t>①未实现目标，不得分。
②“三公经费”控制率=（“三公经费实际支出数/“三公经费”预算安排数×100%。
“三公经费”控制率低于或达到100%，计6分；在 100%以上的，每超过一个百分点扣减权重分的10%，扣完即止。</t>
  </si>
  <si>
    <t>社会效益</t>
  </si>
  <si>
    <t>维护社会稳定和谐，为审判业务、行政办公、司法便民等各项工作提供全面支撑。</t>
  </si>
  <si>
    <t>2022年严格执行高院关于审判执行的各项规范，强化内部制约监督机制，组织开展审限管理、长期未结案件、合议制落实“三个专项”核查工作，审判执行工作规范性得到进一步提升。</t>
  </si>
  <si>
    <t>①年度绩效目标为定性指标，综合全年目标实现程度打分。
②年度出现重大案件审判失误并带来严重社会影响的扣5分，
③年度出现其他社会负面影响事件的每件扣2分，扣完为止。</t>
  </si>
  <si>
    <t xml:space="preserve">可持续影响 </t>
  </si>
  <si>
    <t>为社会安全稳定提供司法保障。</t>
  </si>
  <si>
    <t>2022年，北京互联网法院通过各项职能的有效发挥，统筹抓好党的二十大维稳安保、疫情防控、审判执行各项工作，为首都长期持续的社会安全稳定提供了司法保障。</t>
  </si>
  <si>
    <t>满意度</t>
  </si>
  <si>
    <t>努力让人民群众在每一个司法案件中感受到公平正义。</t>
  </si>
  <si>
    <t>北京互联网法院优化专业化审判格局，强化机制建设，维护网络意识形态安全；坚持人民至上理念，提供公正、高效、便捷的互联网司法服务</t>
  </si>
  <si>
    <r>
      <rPr>
        <sz val="9"/>
        <color rgb="FF000000"/>
        <rFont val="宋体"/>
        <charset val="134"/>
      </rPr>
      <t>三、</t>
    </r>
    <r>
      <rPr>
        <sz val="10"/>
        <color rgb="FF000000"/>
        <rFont val="宋体"/>
        <charset val="134"/>
      </rPr>
      <t>预算管理情况（20分）</t>
    </r>
  </si>
  <si>
    <t>二级指标</t>
  </si>
  <si>
    <t>三级指标</t>
  </si>
  <si>
    <t>预算管理情况（20）</t>
  </si>
  <si>
    <t>财务管理（4）</t>
  </si>
  <si>
    <t>财务管理制度健全性</t>
  </si>
  <si>
    <t>制度健全</t>
  </si>
  <si>
    <r>
      <rPr>
        <b/>
        <sz val="9"/>
        <color rgb="FF000000"/>
        <rFont val="宋体"/>
        <charset val="134"/>
      </rPr>
      <t>财务管理制度健全性:</t>
    </r>
    <r>
      <rPr>
        <sz val="9"/>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</si>
  <si>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</si>
  <si>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</si>
  <si>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资金使用合规和安全</t>
  </si>
  <si>
    <r>
      <rPr>
        <b/>
        <sz val="9"/>
        <color rgb="FF000000"/>
        <rFont val="宋体"/>
        <charset val="134"/>
      </rPr>
      <t>资金使用合规性和安全性:</t>
    </r>
    <r>
      <rPr>
        <sz val="9"/>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</si>
  <si>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</si>
  <si>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</si>
  <si>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会计基础信息完善</t>
  </si>
  <si>
    <r>
      <rPr>
        <b/>
        <sz val="9"/>
        <color rgb="FF000000"/>
        <rFont val="宋体"/>
        <charset val="134"/>
      </rPr>
      <t>会计基础信息完善性:</t>
    </r>
    <r>
      <rPr>
        <sz val="9"/>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</si>
  <si>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</si>
  <si>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</si>
  <si>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</si>
  <si>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资产管理规范</t>
  </si>
  <si>
    <r>
      <rPr>
        <b/>
        <sz val="9"/>
        <color rgb="FF000000"/>
        <rFont val="宋体"/>
        <charset val="134"/>
      </rPr>
      <t>资产管理规范性:</t>
    </r>
    <r>
      <rPr>
        <sz val="9"/>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</si>
  <si>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</si>
  <si>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</si>
  <si>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</si>
  <si>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绩效管理完善</t>
  </si>
  <si>
    <r>
      <rPr>
        <b/>
        <sz val="9"/>
        <color rgb="FF000000"/>
        <rFont val="宋体"/>
        <charset val="134"/>
      </rPr>
      <t>绩效管理情况:</t>
    </r>
    <r>
      <rPr>
        <sz val="9"/>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</si>
  <si>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</si>
  <si>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</si>
  <si>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2021年</t>
  </si>
  <si>
    <t>2022年</t>
  </si>
  <si>
    <t>结转结余率（4）</t>
  </si>
  <si>
    <t>结转结余率=结转结余总额/支出预算数×100%。</t>
  </si>
  <si>
    <t>部门结转结余率低于上年的不扣分；高于上年结余率，每高出1个百分点扣0.4分，扣完为止。</t>
  </si>
  <si>
    <t>结转结余总额：部门（单位）本年度的结转资金与结余资金之和。</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</si>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</sst>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numFmts count="6">
    <numFmt numFmtId="176" formatCode="0.0000_ "/>
    <numFmt numFmtId="41" formatCode="_ * #,##0_ ;_ * \-#,##0_ ;_ * &quot;-&quot;_ ;_ @_ "/>
    <numFmt numFmtId="177" formatCode="0.0"/>
    <numFmt numFmtId="44" formatCode="_ &quot;￥&quot;* #,##0.00_ ;_ &quot;￥&quot;* \-#,##0.00_ ;_ &quot;￥&quot;* &quot;-&quot;??_ ;_ @_ "/>
    <numFmt numFmtId="43" formatCode="_ * #,##0.00_ ;_ * \-#,##0.00_ ;_ * &quot;-&quot;??_ ;_ @_ "/>
    <numFmt numFmtId="42" formatCode="_ &quot;￥&quot;* #,##0_ ;_ &quot;￥&quot;* \-#,##0_ ;_ &quot;￥&quot;* &quot;-&quot;_ ;_ @_ "/>
  </numFmts>
  <fonts count="29">
    <font>
      <sz val="11"/>
      <color theme="1"/>
      <name val="等线"/>
      <charset val="134"/>
      <scheme val="minor"/>
    </font>
    <font>
      <sz val="22"/>
      <color rgb="FF000000"/>
      <name val="方正小标宋简体"/>
      <charset val="134"/>
    </font>
    <font>
      <sz val="9"/>
      <color rgb="FF000000"/>
      <name val="宋体"/>
      <charset val="134"/>
    </font>
    <font>
      <sz val="10"/>
      <color rgb="FF000000"/>
      <name val="宋体"/>
      <charset val="134"/>
    </font>
    <font>
      <sz val="11"/>
      <color rgb="FF000000"/>
      <name val="宋体"/>
      <charset val="134"/>
    </font>
    <font>
      <sz val="10.5"/>
      <color theme="1"/>
      <name val="Times New Roman"/>
      <charset val="134"/>
    </font>
    <font>
      <b/>
      <sz val="9"/>
      <color rgb="FF000000"/>
      <name val="宋体"/>
      <charset val="134"/>
    </font>
    <font>
      <sz val="11"/>
      <color theme="1"/>
      <name val="等线"/>
      <charset val="0"/>
      <scheme val="minor"/>
    </font>
    <font>
      <sz val="11"/>
      <color theme="0"/>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b/>
      <sz val="11"/>
      <color theme="3"/>
      <name val="等线"/>
      <charset val="134"/>
      <scheme val="minor"/>
    </font>
    <font>
      <sz val="11"/>
      <color theme="1"/>
      <name val="等线"/>
      <charset val="134"/>
      <scheme val="minor"/>
    </font>
    <font>
      <sz val="11"/>
      <color rgb="FF9C0006"/>
      <name val="等线"/>
      <charset val="0"/>
      <scheme val="minor"/>
    </font>
    <font>
      <i/>
      <sz val="11"/>
      <color rgb="FF7F7F7F"/>
      <name val="等线"/>
      <charset val="0"/>
      <scheme val="minor"/>
    </font>
    <font>
      <sz val="11"/>
      <color rgb="FF3F3F76"/>
      <name val="等线"/>
      <charset val="0"/>
      <scheme val="minor"/>
    </font>
    <font>
      <b/>
      <sz val="13"/>
      <color theme="3"/>
      <name val="等线"/>
      <charset val="134"/>
      <scheme val="minor"/>
    </font>
    <font>
      <sz val="11"/>
      <color theme="1"/>
      <name val="等线"/>
      <charset val="134"/>
      <scheme val="minor"/>
    </font>
    <font>
      <b/>
      <sz val="11"/>
      <color rgb="FF3F3F3F"/>
      <name val="等线"/>
      <charset val="0"/>
      <scheme val="minor"/>
    </font>
    <font>
      <sz val="11"/>
      <color rgb="FFFF0000"/>
      <name val="等线"/>
      <charset val="0"/>
      <scheme val="minor"/>
    </font>
    <font>
      <b/>
      <sz val="15"/>
      <color theme="3"/>
      <name val="等线"/>
      <charset val="134"/>
      <scheme val="minor"/>
    </font>
    <font>
      <b/>
      <sz val="11"/>
      <color theme="1"/>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1"/>
      <color rgb="FFFFFFFF"/>
      <name val="等线"/>
      <charset val="0"/>
      <scheme val="minor"/>
    </font>
    <font>
      <sz val="11"/>
      <color rgb="FFFA7D00"/>
      <name val="等线"/>
      <charset val="0"/>
      <scheme val="minor"/>
    </font>
    <font>
      <sz val="22"/>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6" tint="0.599993896298105"/>
        <bgColor indexed="64"/>
      </patternFill>
    </fill>
    <fill>
      <patternFill patternType="solid">
        <fgColor rgb="FFA5A5A5"/>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3">
    <xf numFmtId="0" fontId="0" fillId="0" borderId="0">
      <alignment vertical="center"/>
    </xf>
    <xf numFmtId="43" fontId="0" fillId="0" borderId="0" applyFont="false" applyFill="false" applyBorder="false" applyAlignment="false" applyProtection="false">
      <alignment vertical="center"/>
    </xf>
    <xf numFmtId="0" fontId="7"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2" fillId="0" borderId="7"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22" fillId="0" borderId="10"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7" fillId="0" borderId="8"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18" fillId="0" borderId="0">
      <alignment vertical="center"/>
    </xf>
    <xf numFmtId="0" fontId="8" fillId="24"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1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21" fillId="0" borderId="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7" fillId="13"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24" fillId="26" borderId="6" applyNumberFormat="false" applyAlignment="false" applyProtection="false">
      <alignment vertical="center"/>
    </xf>
    <xf numFmtId="0" fontId="25"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8" fillId="30"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16" fillId="14" borderId="6" applyNumberFormat="false" applyAlignment="false" applyProtection="false">
      <alignment vertical="center"/>
    </xf>
    <xf numFmtId="0" fontId="19" fillId="26" borderId="9" applyNumberFormat="false" applyAlignment="false" applyProtection="false">
      <alignment vertical="center"/>
    </xf>
    <xf numFmtId="0" fontId="26" fillId="33" borderId="11" applyNumberFormat="false" applyAlignment="false" applyProtection="false">
      <alignment vertical="center"/>
    </xf>
    <xf numFmtId="0" fontId="27"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13" fillId="9" borderId="5"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14" fillId="11"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0" fillId="0" borderId="0"/>
    <xf numFmtId="0" fontId="8" fillId="25"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8" fillId="29" borderId="0" applyNumberFormat="false" applyBorder="false" applyAlignment="false" applyProtection="false">
      <alignment vertical="center"/>
    </xf>
  </cellStyleXfs>
  <cellXfs count="29">
    <xf numFmtId="0" fontId="0" fillId="0" borderId="0" xfId="0">
      <alignment vertical="center"/>
    </xf>
    <xf numFmtId="0" fontId="0" fillId="0" borderId="0" xfId="49"/>
    <xf numFmtId="0" fontId="1" fillId="0" borderId="0" xfId="49" applyFont="true" applyAlignment="true">
      <alignment horizontal="center" vertical="center"/>
    </xf>
    <xf numFmtId="0" fontId="2" fillId="0" borderId="1" xfId="49" applyFont="true" applyBorder="true" applyAlignment="true">
      <alignment horizontal="left" vertical="center" wrapText="true"/>
    </xf>
    <xf numFmtId="0" fontId="3" fillId="0" borderId="1" xfId="49" applyFont="true" applyBorder="true" applyAlignment="true">
      <alignment horizontal="center" vertical="center" wrapText="true"/>
    </xf>
    <xf numFmtId="43" fontId="3" fillId="0" borderId="1" xfId="49" applyNumberFormat="true" applyFont="true" applyBorder="true" applyAlignment="true">
      <alignment horizontal="center" vertical="center" wrapText="true"/>
    </xf>
    <xf numFmtId="0" fontId="3" fillId="0" borderId="2" xfId="49" applyFont="true" applyBorder="true" applyAlignment="true">
      <alignment horizontal="center" vertical="center" wrapText="true"/>
    </xf>
    <xf numFmtId="0" fontId="4" fillId="2" borderId="1" xfId="16" applyFont="true" applyFill="true" applyBorder="true" applyAlignment="true">
      <alignment horizontal="center" vertical="center" wrapText="true"/>
    </xf>
    <xf numFmtId="0" fontId="3" fillId="0" borderId="1" xfId="49" applyFont="true" applyBorder="true" applyAlignment="true">
      <alignment horizontal="left" vertical="center" wrapText="true"/>
    </xf>
    <xf numFmtId="0" fontId="3" fillId="0" borderId="3" xfId="49" applyFont="true" applyBorder="true" applyAlignment="true">
      <alignment horizontal="center" vertical="center" wrapText="true"/>
    </xf>
    <xf numFmtId="0" fontId="3" fillId="0" borderId="4" xfId="49" applyFont="true" applyBorder="true" applyAlignment="true">
      <alignment horizontal="center" vertical="center" wrapText="true"/>
    </xf>
    <xf numFmtId="0" fontId="3" fillId="0" borderId="1" xfId="49" applyFont="true" applyBorder="true" applyAlignment="true">
      <alignment horizontal="justify" vertical="center" wrapText="true"/>
    </xf>
    <xf numFmtId="10" fontId="3" fillId="0" borderId="1" xfId="36" applyNumberFormat="true" applyFont="true" applyBorder="true" applyAlignment="true">
      <alignment horizontal="center" vertical="center" wrapText="true"/>
    </xf>
    <xf numFmtId="0" fontId="5" fillId="0" borderId="0" xfId="49" applyFont="true" applyAlignment="true">
      <alignment horizontal="justify" vertical="center"/>
    </xf>
    <xf numFmtId="0" fontId="3" fillId="0" borderId="1" xfId="49" applyFont="true" applyBorder="true" applyAlignment="true">
      <alignment horizontal="center" vertical="center"/>
    </xf>
    <xf numFmtId="43" fontId="3" fillId="0" borderId="1" xfId="1" applyFont="true" applyBorder="true" applyAlignment="true">
      <alignment horizontal="center" vertical="center"/>
    </xf>
    <xf numFmtId="0" fontId="2" fillId="0" borderId="1" xfId="49" applyFont="true" applyBorder="true" applyAlignment="true">
      <alignment horizontal="center" vertical="center" wrapText="true"/>
    </xf>
    <xf numFmtId="0" fontId="6" fillId="0" borderId="1" xfId="49" applyFont="true" applyBorder="true" applyAlignment="true">
      <alignment horizontal="left" vertical="center" wrapText="true"/>
    </xf>
    <xf numFmtId="177" fontId="3" fillId="0" borderId="1" xfId="49" applyNumberFormat="true" applyFont="true" applyBorder="true" applyAlignment="true">
      <alignment horizontal="center" vertical="center" wrapText="true"/>
    </xf>
    <xf numFmtId="0" fontId="6" fillId="0" borderId="2" xfId="49" applyFont="true" applyBorder="true" applyAlignment="true">
      <alignment horizontal="left" vertical="center" wrapText="true"/>
    </xf>
    <xf numFmtId="0" fontId="6" fillId="0" borderId="3" xfId="49" applyFont="true" applyBorder="true" applyAlignment="true">
      <alignment horizontal="left" vertical="center" wrapText="true"/>
    </xf>
    <xf numFmtId="10" fontId="3" fillId="0" borderId="1" xfId="49" applyNumberFormat="true" applyFont="true" applyBorder="true" applyAlignment="true">
      <alignment horizontal="center" vertical="center" wrapText="true"/>
    </xf>
    <xf numFmtId="2" fontId="3" fillId="0" borderId="1" xfId="49" applyNumberFormat="true" applyFont="true" applyBorder="true" applyAlignment="true">
      <alignment horizontal="center" vertical="center" wrapText="true"/>
    </xf>
    <xf numFmtId="10" fontId="0" fillId="0" borderId="0" xfId="49" applyNumberFormat="true"/>
    <xf numFmtId="43" fontId="0" fillId="0" borderId="0" xfId="49" applyNumberFormat="true"/>
    <xf numFmtId="176" fontId="0" fillId="0" borderId="0" xfId="49" applyNumberFormat="true"/>
    <xf numFmtId="0" fontId="2" fillId="0" borderId="2" xfId="49" applyFont="true" applyBorder="true" applyAlignment="true">
      <alignment horizontal="left" vertical="center" wrapText="true"/>
    </xf>
    <xf numFmtId="0" fontId="2" fillId="0" borderId="3" xfId="49" applyFont="true" applyBorder="true" applyAlignment="true">
      <alignment horizontal="left" vertical="center" wrapText="true"/>
    </xf>
    <xf numFmtId="0" fontId="2" fillId="0" borderId="4" xfId="49" applyFont="true" applyBorder="true" applyAlignment="true">
      <alignment horizontal="left" vertical="center" wrapText="true"/>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常规 4" xfId="16"/>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60% - 强调文字颜色 6" xfId="31" builtinId="52"/>
    <cellStyle name="输入" xfId="32" builtinId="20"/>
    <cellStyle name="输出" xfId="33" builtinId="21"/>
    <cellStyle name="检查单元格" xfId="34" builtinId="23"/>
    <cellStyle name="链接单元格" xfId="35" builtinId="24"/>
    <cellStyle name="百分比 2" xfId="36"/>
    <cellStyle name="60% - 强调文字颜色 1" xfId="37" builtinId="32"/>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a/home/user/&#26700;&#38754;&#25991;&#20214;/&#39044;&#31639;&#20915;&#31639;&#32489;&#25928;/2023/2022&#20915;&#31639;&#20844;&#24320;/&#20915;&#31639;&#20844;&#24320;/&#21271;&#20140;&#20114;&#32852;&#32593;&#27861;&#38498;2022&#24180;&#24230;&#37096;&#38376;&#32489;&#25928;&#35780;&#20215;&#24773;&#20917;/&#39033;&#30446;&#25903;&#20986;&#33258;&#35780;&#34920;&#21450;&#39033;&#30446;&#25903;&#20986;&#32489;&#25928;&#35780;&#20215;&#25253;&#21578;/7.&#39033;&#30446;&#25903;&#20986;&#33258;&#35780;&#34920;--2022&#24180;(&#20840;&#37096;&#24102;&#20844;&#24335;&#65289;2023051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Z01 收入支出决算总表(财决01表)"/>
      <sheetName val="CS02 主要指标变动情况表"/>
      <sheetName val="项目支出评分表 (2)"/>
      <sheetName val="项目支出绩效目标表"/>
      <sheetName val="比率计算"/>
      <sheetName val="预算决算对比数"/>
      <sheetName val="项目支出评分表"/>
      <sheetName val="网络运维费"/>
      <sheetName val="课题费"/>
      <sheetName val="业务维修(护费)"/>
      <sheetName val="办案业务费"/>
      <sheetName val="媒体数据服务费"/>
      <sheetName val="业务装备费"/>
      <sheetName val="租赁费"/>
      <sheetName val="知网数据库"/>
      <sheetName val="应用技术服务费"/>
      <sheetName val="会计审计服务费"/>
      <sheetName val="互联网接入费"/>
      <sheetName val="安检工作经费"/>
    </sheetNames>
    <sheetDataSet>
      <sheetData sheetId="0"/>
      <sheetData sheetId="1">
        <row r="22">
          <cell r="L22">
            <v>0.0595883778736514</v>
          </cell>
        </row>
        <row r="25">
          <cell r="L25">
            <v>0.163779510482523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tabSelected="1" zoomScale="130" zoomScaleNormal="130" workbookViewId="0">
      <selection activeCell="A1" sqref="A1:I1"/>
    </sheetView>
  </sheetViews>
  <sheetFormatPr defaultColWidth="9" defaultRowHeight="15"/>
  <cols>
    <col min="1" max="1" width="8.66666666666667" style="1"/>
    <col min="2" max="2" width="14.4166666666667" style="1" customWidth="true"/>
    <col min="3" max="3" width="10.4166666666667" style="1" customWidth="true"/>
    <col min="4" max="4" width="28.0833333333333" style="1" customWidth="true"/>
    <col min="5" max="5" width="24.6666666666667" style="1" customWidth="true"/>
    <col min="6" max="6" width="8.66666666666667" style="1"/>
    <col min="7" max="7" width="10.4166666666667" style="1" customWidth="true"/>
    <col min="8" max="8" width="46.6666666666667" style="1" customWidth="true"/>
    <col min="9" max="9" width="45.4166666666667" style="1" customWidth="true"/>
    <col min="10" max="16384" width="8.66666666666667" style="1"/>
  </cols>
  <sheetData>
    <row r="1" ht="43.5" customHeight="true" spans="1:9">
      <c r="A1" s="2" t="s">
        <v>0</v>
      </c>
      <c r="B1" s="2"/>
      <c r="C1" s="2"/>
      <c r="D1" s="2"/>
      <c r="E1" s="2"/>
      <c r="F1" s="2"/>
      <c r="G1" s="2"/>
      <c r="H1" s="2"/>
      <c r="I1" s="2"/>
    </row>
    <row r="2" ht="24" customHeight="true" spans="1:9">
      <c r="A2" s="3" t="s">
        <v>1</v>
      </c>
      <c r="B2" s="3"/>
      <c r="C2" s="3"/>
      <c r="D2" s="3"/>
      <c r="E2" s="3"/>
      <c r="F2" s="3"/>
      <c r="G2" s="3"/>
      <c r="H2" s="3"/>
      <c r="I2" s="3"/>
    </row>
    <row r="3" ht="37" customHeight="true" spans="1:9">
      <c r="A3" s="4" t="s">
        <v>2</v>
      </c>
      <c r="B3" s="4" t="s">
        <v>3</v>
      </c>
      <c r="C3" s="4" t="s">
        <v>4</v>
      </c>
      <c r="D3" s="4" t="s">
        <v>5</v>
      </c>
      <c r="E3" s="4" t="s">
        <v>6</v>
      </c>
      <c r="F3" s="4" t="s">
        <v>7</v>
      </c>
      <c r="G3" s="4" t="s">
        <v>8</v>
      </c>
      <c r="H3" s="4" t="s">
        <v>9</v>
      </c>
      <c r="I3" s="4" t="s">
        <v>10</v>
      </c>
    </row>
    <row r="4" ht="32.5" customHeight="true" spans="1:9">
      <c r="A4" s="4" t="s">
        <v>11</v>
      </c>
      <c r="B4" s="4" t="s">
        <v>12</v>
      </c>
      <c r="C4" s="5">
        <v>14672.099557</v>
      </c>
      <c r="D4" s="5">
        <v>13797.812918</v>
      </c>
      <c r="E4" s="12">
        <f>D4/C4</f>
        <v>0.940411620327175</v>
      </c>
      <c r="F4" s="14">
        <v>20</v>
      </c>
      <c r="G4" s="15">
        <f>D4/C4*F4</f>
        <v>18.8082324065435</v>
      </c>
      <c r="H4" s="3" t="s">
        <v>13</v>
      </c>
      <c r="I4" s="26" t="s">
        <v>14</v>
      </c>
    </row>
    <row r="5" ht="32.5" customHeight="true" spans="1:9">
      <c r="A5" s="4"/>
      <c r="B5" s="4" t="s">
        <v>15</v>
      </c>
      <c r="C5" s="5">
        <v>7457.291448</v>
      </c>
      <c r="D5" s="5">
        <v>7153.597987</v>
      </c>
      <c r="E5" s="4" t="s">
        <v>16</v>
      </c>
      <c r="F5" s="14"/>
      <c r="G5" s="15"/>
      <c r="H5" s="3"/>
      <c r="I5" s="27"/>
    </row>
    <row r="6" ht="32.5" customHeight="true" spans="1:9">
      <c r="A6" s="4"/>
      <c r="B6" s="4" t="s">
        <v>17</v>
      </c>
      <c r="C6" s="5">
        <v>7214.808109</v>
      </c>
      <c r="D6" s="5">
        <v>6644.214931</v>
      </c>
      <c r="E6" s="4"/>
      <c r="F6" s="14"/>
      <c r="G6" s="15"/>
      <c r="H6" s="3"/>
      <c r="I6" s="27"/>
    </row>
    <row r="7" ht="33" customHeight="true" spans="1:9">
      <c r="A7" s="4"/>
      <c r="B7" s="4" t="s">
        <v>18</v>
      </c>
      <c r="C7" s="4"/>
      <c r="D7" s="4"/>
      <c r="E7" s="4"/>
      <c r="F7" s="14"/>
      <c r="G7" s="15"/>
      <c r="H7" s="3"/>
      <c r="I7" s="28"/>
    </row>
    <row r="8" ht="25.5" customHeight="true" spans="1:9">
      <c r="A8" s="3" t="s">
        <v>19</v>
      </c>
      <c r="B8" s="3"/>
      <c r="C8" s="3"/>
      <c r="D8" s="3"/>
      <c r="E8" s="3"/>
      <c r="F8" s="3"/>
      <c r="G8" s="3"/>
      <c r="H8" s="3"/>
      <c r="I8" s="3"/>
    </row>
    <row r="9" ht="35.5" customHeight="true" spans="1:9">
      <c r="A9" s="4" t="s">
        <v>20</v>
      </c>
      <c r="B9" s="4" t="s">
        <v>3</v>
      </c>
      <c r="C9" s="4" t="s">
        <v>21</v>
      </c>
      <c r="D9" s="4" t="s">
        <v>22</v>
      </c>
      <c r="E9" s="4" t="s">
        <v>23</v>
      </c>
      <c r="F9" s="4" t="s">
        <v>7</v>
      </c>
      <c r="G9" s="4" t="s">
        <v>8</v>
      </c>
      <c r="H9" s="16" t="s">
        <v>9</v>
      </c>
      <c r="I9" s="16" t="s">
        <v>10</v>
      </c>
    </row>
    <row r="10" ht="48" customHeight="true" spans="1:9">
      <c r="A10" s="4" t="s">
        <v>24</v>
      </c>
      <c r="B10" s="6" t="s">
        <v>25</v>
      </c>
      <c r="C10" s="7" t="s">
        <v>26</v>
      </c>
      <c r="D10" s="8" t="s">
        <v>27</v>
      </c>
      <c r="E10" s="8" t="s">
        <v>28</v>
      </c>
      <c r="F10" s="4">
        <v>8</v>
      </c>
      <c r="G10" s="4">
        <v>7.92</v>
      </c>
      <c r="H10" s="17" t="s">
        <v>29</v>
      </c>
      <c r="I10" s="3" t="s">
        <v>30</v>
      </c>
    </row>
    <row r="11" ht="70.5" customHeight="true" spans="1:9">
      <c r="A11" s="4"/>
      <c r="B11" s="9"/>
      <c r="C11" s="7" t="s">
        <v>31</v>
      </c>
      <c r="D11" s="8" t="s">
        <v>32</v>
      </c>
      <c r="E11" s="8" t="s">
        <v>33</v>
      </c>
      <c r="F11" s="4">
        <v>8</v>
      </c>
      <c r="G11" s="4">
        <v>7.2</v>
      </c>
      <c r="H11" s="17"/>
      <c r="I11" s="3" t="s">
        <v>34</v>
      </c>
    </row>
    <row r="12" ht="35.5" customHeight="true" spans="1:9">
      <c r="A12" s="4"/>
      <c r="B12" s="9"/>
      <c r="C12" s="7" t="s">
        <v>35</v>
      </c>
      <c r="D12" s="8" t="s">
        <v>36</v>
      </c>
      <c r="E12" s="8" t="s">
        <v>37</v>
      </c>
      <c r="F12" s="4">
        <v>7</v>
      </c>
      <c r="G12" s="18">
        <v>6.7</v>
      </c>
      <c r="H12" s="17"/>
      <c r="I12" s="3" t="s">
        <v>38</v>
      </c>
    </row>
    <row r="13" ht="35.5" customHeight="true" spans="1:9">
      <c r="A13" s="4"/>
      <c r="B13" s="10"/>
      <c r="C13" s="7" t="s">
        <v>39</v>
      </c>
      <c r="D13" s="4" t="s">
        <v>40</v>
      </c>
      <c r="E13" s="4" t="s">
        <v>41</v>
      </c>
      <c r="F13" s="4">
        <v>7</v>
      </c>
      <c r="G13" s="18">
        <v>6.3</v>
      </c>
      <c r="H13" s="17"/>
      <c r="I13" s="3" t="s">
        <v>38</v>
      </c>
    </row>
    <row r="14" ht="89.25" spans="1:9">
      <c r="A14" s="4"/>
      <c r="B14" s="4" t="s">
        <v>42</v>
      </c>
      <c r="C14" s="4" t="s">
        <v>43</v>
      </c>
      <c r="D14" s="8" t="s">
        <v>44</v>
      </c>
      <c r="E14" s="8" t="s">
        <v>45</v>
      </c>
      <c r="F14" s="14">
        <v>10</v>
      </c>
      <c r="G14" s="14">
        <v>9</v>
      </c>
      <c r="H14" s="19" t="s">
        <v>46</v>
      </c>
      <c r="I14" s="26" t="s">
        <v>47</v>
      </c>
    </row>
    <row r="15" ht="104" customHeight="true" spans="1:9">
      <c r="A15" s="4"/>
      <c r="B15" s="4"/>
      <c r="C15" s="4" t="s">
        <v>48</v>
      </c>
      <c r="D15" s="8" t="s">
        <v>49</v>
      </c>
      <c r="E15" s="8" t="s">
        <v>50</v>
      </c>
      <c r="F15" s="14">
        <v>10</v>
      </c>
      <c r="G15" s="14">
        <v>9</v>
      </c>
      <c r="H15" s="20"/>
      <c r="I15" s="27" t="s">
        <v>51</v>
      </c>
    </row>
    <row r="16" ht="89" customHeight="true" spans="1:9">
      <c r="A16" s="4"/>
      <c r="B16" s="4"/>
      <c r="C16" s="4" t="s">
        <v>52</v>
      </c>
      <c r="D16" s="8" t="s">
        <v>53</v>
      </c>
      <c r="E16" s="8" t="s">
        <v>54</v>
      </c>
      <c r="F16" s="14">
        <v>5</v>
      </c>
      <c r="G16" s="14">
        <v>5</v>
      </c>
      <c r="H16" s="20"/>
      <c r="I16" s="27"/>
    </row>
    <row r="17" ht="52" customHeight="true" spans="1:9">
      <c r="A17" s="4"/>
      <c r="B17" s="4"/>
      <c r="C17" s="4" t="s">
        <v>55</v>
      </c>
      <c r="D17" s="8" t="s">
        <v>56</v>
      </c>
      <c r="E17" s="8" t="s">
        <v>57</v>
      </c>
      <c r="F17" s="14">
        <v>5</v>
      </c>
      <c r="G17" s="14">
        <v>5</v>
      </c>
      <c r="H17" s="20"/>
      <c r="I17" s="27"/>
    </row>
    <row r="18" ht="29.5" customHeight="true" spans="1:9">
      <c r="A18" s="3" t="s">
        <v>58</v>
      </c>
      <c r="B18" s="3"/>
      <c r="C18" s="3"/>
      <c r="D18" s="3"/>
      <c r="E18" s="3"/>
      <c r="F18" s="3"/>
      <c r="G18" s="3"/>
      <c r="H18" s="3"/>
      <c r="I18" s="3"/>
    </row>
    <row r="19" ht="29.5" customHeight="true" spans="1:9">
      <c r="A19" s="4" t="s">
        <v>20</v>
      </c>
      <c r="B19" s="4" t="s">
        <v>59</v>
      </c>
      <c r="C19" s="4" t="s">
        <v>60</v>
      </c>
      <c r="D19" s="4" t="s">
        <v>22</v>
      </c>
      <c r="E19" s="4" t="s">
        <v>23</v>
      </c>
      <c r="F19" s="14" t="s">
        <v>7</v>
      </c>
      <c r="G19" s="14" t="s">
        <v>8</v>
      </c>
      <c r="H19" s="16" t="s">
        <v>9</v>
      </c>
      <c r="I19" s="16" t="s">
        <v>10</v>
      </c>
    </row>
    <row r="20" ht="36" spans="1:9">
      <c r="A20" s="4" t="s">
        <v>61</v>
      </c>
      <c r="B20" s="4" t="s">
        <v>62</v>
      </c>
      <c r="C20" s="4" t="s">
        <v>63</v>
      </c>
      <c r="D20" s="8" t="s">
        <v>64</v>
      </c>
      <c r="E20" s="8" t="s">
        <v>64</v>
      </c>
      <c r="F20" s="14">
        <v>1</v>
      </c>
      <c r="G20" s="14">
        <v>1</v>
      </c>
      <c r="H20" s="17" t="s">
        <v>65</v>
      </c>
      <c r="I20" s="3" t="s">
        <v>66</v>
      </c>
    </row>
    <row r="21" ht="72" spans="1:9">
      <c r="A21" s="4"/>
      <c r="B21" s="4"/>
      <c r="C21" s="4" t="s">
        <v>67</v>
      </c>
      <c r="D21" s="8" t="s">
        <v>68</v>
      </c>
      <c r="E21" s="8" t="str">
        <f>D21</f>
        <v>资金使用合规和安全</v>
      </c>
      <c r="F21" s="14">
        <v>2</v>
      </c>
      <c r="G21" s="14">
        <v>2</v>
      </c>
      <c r="H21" s="17" t="s">
        <v>69</v>
      </c>
      <c r="I21" s="3" t="s">
        <v>70</v>
      </c>
    </row>
    <row r="22" ht="36" spans="1:9">
      <c r="A22" s="4"/>
      <c r="B22" s="4"/>
      <c r="C22" s="4" t="s">
        <v>71</v>
      </c>
      <c r="D22" s="8" t="s">
        <v>72</v>
      </c>
      <c r="E22" s="8" t="str">
        <f>D22</f>
        <v>会计基础信息完善</v>
      </c>
      <c r="F22" s="14">
        <v>1</v>
      </c>
      <c r="G22" s="14">
        <v>1</v>
      </c>
      <c r="H22" s="17" t="s">
        <v>73</v>
      </c>
      <c r="I22" s="3" t="s">
        <v>74</v>
      </c>
    </row>
    <row r="23" ht="72" spans="1:9">
      <c r="A23" s="4"/>
      <c r="B23" s="4" t="s">
        <v>75</v>
      </c>
      <c r="C23" s="4" t="s">
        <v>76</v>
      </c>
      <c r="D23" s="8" t="s">
        <v>77</v>
      </c>
      <c r="E23" s="8" t="str">
        <f>D23</f>
        <v>资产管理规范</v>
      </c>
      <c r="F23" s="4">
        <v>4</v>
      </c>
      <c r="G23" s="4">
        <v>3.2</v>
      </c>
      <c r="H23" s="17" t="s">
        <v>78</v>
      </c>
      <c r="I23" s="3" t="s">
        <v>79</v>
      </c>
    </row>
    <row r="24" ht="36" spans="1:9">
      <c r="A24" s="4"/>
      <c r="B24" s="4" t="s">
        <v>80</v>
      </c>
      <c r="C24" s="4" t="s">
        <v>81</v>
      </c>
      <c r="D24" s="8" t="s">
        <v>82</v>
      </c>
      <c r="E24" s="8" t="str">
        <f>D24</f>
        <v>绩效管理完善</v>
      </c>
      <c r="F24" s="4">
        <v>4</v>
      </c>
      <c r="G24" s="4">
        <v>2</v>
      </c>
      <c r="H24" s="17" t="s">
        <v>83</v>
      </c>
      <c r="I24" s="3" t="s">
        <v>84</v>
      </c>
    </row>
    <row r="25" ht="34.5" customHeight="true" spans="1:9">
      <c r="A25" s="4"/>
      <c r="B25" s="4" t="s">
        <v>85</v>
      </c>
      <c r="C25" s="4" t="s">
        <v>86</v>
      </c>
      <c r="D25" s="4"/>
      <c r="E25" s="4" t="s">
        <v>87</v>
      </c>
      <c r="F25" s="4" t="s">
        <v>7</v>
      </c>
      <c r="G25" s="4" t="s">
        <v>8</v>
      </c>
      <c r="H25" s="16" t="s">
        <v>9</v>
      </c>
      <c r="I25" s="16" t="s">
        <v>10</v>
      </c>
    </row>
    <row r="26" ht="34.5" customHeight="true" spans="1:9">
      <c r="A26" s="4"/>
      <c r="B26" s="11" t="s">
        <v>88</v>
      </c>
      <c r="C26" s="12">
        <f>'[1]CS02 主要指标变动情况表'!$L$25</f>
        <v>0.163779510482523</v>
      </c>
      <c r="D26" s="12"/>
      <c r="E26" s="12">
        <f>'[1]CS02 主要指标变动情况表'!$L$22</f>
        <v>0.0595883778736514</v>
      </c>
      <c r="F26" s="4">
        <v>4</v>
      </c>
      <c r="G26" s="4">
        <v>4</v>
      </c>
      <c r="H26" s="3" t="s">
        <v>89</v>
      </c>
      <c r="I26" s="3" t="s">
        <v>90</v>
      </c>
    </row>
    <row r="27" ht="34.5" customHeight="true" spans="1:9">
      <c r="A27" s="4"/>
      <c r="B27" s="11"/>
      <c r="C27" s="12"/>
      <c r="D27" s="12"/>
      <c r="E27" s="12"/>
      <c r="F27" s="4"/>
      <c r="G27" s="4"/>
      <c r="H27" s="3" t="s">
        <v>91</v>
      </c>
      <c r="I27" s="3"/>
    </row>
    <row r="28" ht="34.5" customHeight="true" spans="1:9">
      <c r="A28" s="4"/>
      <c r="B28" s="11" t="s">
        <v>92</v>
      </c>
      <c r="C28" s="4" t="s">
        <v>16</v>
      </c>
      <c r="D28" s="4"/>
      <c r="E28" s="21">
        <f>1-E4</f>
        <v>0.0595883796728248</v>
      </c>
      <c r="F28" s="4">
        <v>4</v>
      </c>
      <c r="G28" s="4">
        <v>4</v>
      </c>
      <c r="H28" s="3" t="s">
        <v>93</v>
      </c>
      <c r="I28" s="3" t="s">
        <v>94</v>
      </c>
    </row>
    <row r="29" ht="27.5" customHeight="true" spans="1:9">
      <c r="A29" s="4" t="s">
        <v>95</v>
      </c>
      <c r="B29" s="4"/>
      <c r="C29" s="4"/>
      <c r="D29" s="4"/>
      <c r="E29" s="4"/>
      <c r="F29" s="4">
        <f>F4+F10+F11+F12+F13+F14+F15+F17+F20+F21+F22+F23+F24+F26+F28+F16</f>
        <v>100</v>
      </c>
      <c r="G29" s="22">
        <f>G4+G10+G11+G12+G13+G14+G15+G17+G20+G21+G22+G23+G24+G26+G28+G16</f>
        <v>92.1282324065435</v>
      </c>
      <c r="H29" s="16"/>
      <c r="I29" s="16"/>
    </row>
    <row r="30" spans="1:7">
      <c r="A30" s="13"/>
      <c r="G30" s="23"/>
    </row>
    <row r="35" spans="7:7">
      <c r="G35" s="24"/>
    </row>
    <row r="36" spans="7:7">
      <c r="G36" s="25"/>
    </row>
    <row r="38" spans="7:7">
      <c r="G38" s="24"/>
    </row>
  </sheetData>
  <mergeCells count="28">
    <mergeCell ref="A1:I1"/>
    <mergeCell ref="A2:I2"/>
    <mergeCell ref="A8:I8"/>
    <mergeCell ref="A18:I18"/>
    <mergeCell ref="C25:D25"/>
    <mergeCell ref="C28:D28"/>
    <mergeCell ref="A29:E29"/>
    <mergeCell ref="H29:I29"/>
    <mergeCell ref="A4:A7"/>
    <mergeCell ref="A10:A17"/>
    <mergeCell ref="A20:A28"/>
    <mergeCell ref="B10:B13"/>
    <mergeCell ref="B14:B17"/>
    <mergeCell ref="B20:B22"/>
    <mergeCell ref="B26:B27"/>
    <mergeCell ref="E5:E7"/>
    <mergeCell ref="E26:E27"/>
    <mergeCell ref="F4:F7"/>
    <mergeCell ref="F26:F27"/>
    <mergeCell ref="G4:G7"/>
    <mergeCell ref="G26:G27"/>
    <mergeCell ref="H4:H7"/>
    <mergeCell ref="H10:H13"/>
    <mergeCell ref="H14:H17"/>
    <mergeCell ref="I4:I7"/>
    <mergeCell ref="I10:I13"/>
    <mergeCell ref="I26:I27"/>
    <mergeCell ref="C26:D27"/>
  </mergeCells>
  <pageMargins left="0.7" right="0.7" top="0.75" bottom="0.75" header="0.3" footer="0.3"/>
  <pageSetup paperSize="9" scale="80" orientation="landscape"/>
  <headerFooter/>
  <rowBreaks count="1" manualBreakCount="1">
    <brk id="17" max="8"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评分表定</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小梅</dc:creator>
  <cp:lastModifiedBy>user</cp:lastModifiedBy>
  <dcterms:created xsi:type="dcterms:W3CDTF">2023-05-16T18:17:00Z</dcterms:created>
  <dcterms:modified xsi:type="dcterms:W3CDTF">2023-08-24T17:08:33Z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2052-11.8.2.10534</vt:lpwstr>
  </property>
</Properties>
</file>