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520" windowHeight="9960"/>
  </bookViews>
  <sheets>
    <sheet name="自评表" sheetId="1" r:id="rId1"/>
    <sheet name="填写注意事项" sheetId="2" r:id="rId2"/>
  </sheets>
  <calcPr calcId="144525"/>
</workbook>
</file>

<file path=xl/sharedStrings.xml><?xml version="1.0" encoding="utf-8"?>
<sst xmlns="http://schemas.openxmlformats.org/spreadsheetml/2006/main" count="124" uniqueCount="112">
  <si>
    <t>项目支出绩效自评表</t>
  </si>
  <si>
    <t>（2022年度）</t>
  </si>
  <si>
    <t xml:space="preserve"> </t>
  </si>
  <si>
    <t>项目名称</t>
  </si>
  <si>
    <t>消费维权工作经费</t>
  </si>
  <si>
    <t>主管部门</t>
  </si>
  <si>
    <t>北京市市场监督管理局</t>
  </si>
  <si>
    <t>实施单位</t>
  </si>
  <si>
    <t>北京市消费者协会</t>
  </si>
  <si>
    <t>项目负责人</t>
  </si>
  <si>
    <t>李蕊、陈凤翔、崔倩</t>
  </si>
  <si>
    <t>联系电话</t>
  </si>
  <si>
    <t>63345062、63345065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</si>
  <si>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</si>
  <si>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</si>
  <si>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</si>
  <si>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</si>
  <si>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</si>
  <si>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</si>
  <si>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</si>
  <si>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</si>
  <si>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</si>
  <si>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</si>
  <si>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</si>
  <si>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</si>
  <si>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</si>
  <si>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</si>
  <si>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</si>
  <si>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消费维权工作经费包含消协多项常规维权工作，如消费维权问题社会调查，自媒体宣传信息维护及刊物的制作、印刷，法律服务、网站云主机租赁及维护等工作。消协网站、刊物、微信公众号和头条号是全市消协系统的重要宣传阵地和工具，预计2022年《北京消费者》刊物全年12期：微信公众号全年约600条；网站平均每个工作日更新20条信息；头条号每个工作日不少于2条推送信息，每月含一条原创视频。刊物为每月1200本，全年共计14400本，内容重点反应消保维权工作，紧密围绕全年重点工作，紧贴消费者实际需要，发挥各项优势，利用信息化、科技化创新手段全面做好各项宣传工作，扩大消协影响力。法律服务是通过专业法律服务支持消费者诉讼，最大限度争取更多合法权益，预计全年诉讼案件不少于50件次；另一方面对标公益诉讼，参与市消协提起公益诉讼的研讨、立案等不少于10件次，保护众多不特定消费者权益，震慑不法经营者，提升消保维权水平，提升消协的公信力和影响力。保障工作人员工作用餐不超过30人。</t>
  </si>
  <si>
    <t>1、 《北京消费者》刊物全年完成12期；微信公众号全年发布757条；网站全年发布信息4833条；头条号全年推送2505条。为消费者提供消费信息、反映消协系统工作动态，宣传消费相关法律法规及有关政策、向消费者提供消费知识，发布消协警示提示，为广大消费者提供参与消协调查等活动的方式和渠道，同时扩大了消协影响力。刊物印刷每月1200本，全年共计14400本。2、保障工作人员工作用餐不超过30人。3、网站全年日常正常运行：使用22vCPU,64GB,1720GB存储服务，进行主机杀毒、防护、安全加固、漏洞扫描等安全服务，保障北京市消费者协会网站正常运行。4、本项目本年度已达到一定公益普法效果、提升广大消费者法律意识和维权意识。通过支持诉讼，最大限度保护消费者合法权益，提高了消协组织维权的专业性。对公益诉讼的参与，为消费者组织提起公益诉讼提供法律支撑。</t>
  </si>
  <si>
    <t>绩
效
指
标</t>
  </si>
  <si>
    <t>一级指标</t>
  </si>
  <si>
    <t>二级指标</t>
  </si>
  <si>
    <t>三级指标</t>
  </si>
  <si>
    <t>年度指标值</t>
  </si>
  <si>
    <t>实际完成值</t>
  </si>
  <si>
    <t>偏差原因分析及改进措施</t>
  </si>
  <si>
    <t>产出指标</t>
  </si>
  <si>
    <t>数量指标</t>
  </si>
  <si>
    <t>1.1、《北京消费者》刊物12期</t>
  </si>
  <si>
    <t>≥12期</t>
  </si>
  <si>
    <t>12期</t>
  </si>
  <si>
    <t>1.2、微信公众号全年600条</t>
  </si>
  <si>
    <t>≥600条</t>
  </si>
  <si>
    <t>微信公众号全年发布757条</t>
  </si>
  <si>
    <t>1.3、网站平均每个工作日更新信息20条</t>
  </si>
  <si>
    <t>≥20条</t>
  </si>
  <si>
    <t>网站全年更新4833条</t>
  </si>
  <si>
    <t>1.4、头条号每个工作日不少于2条推送信息，每月含一条原创视频</t>
  </si>
  <si>
    <t>≥2条</t>
  </si>
  <si>
    <t>头条号全年推送信息2505条，原创12个视频</t>
  </si>
  <si>
    <t>比指标超额较多，根据实际情况加大了工作量，在2023年设计指标时有所增加。</t>
  </si>
  <si>
    <t>1.5、刊物为每月1200本，全年共计14400本</t>
  </si>
  <si>
    <t>≥14400本</t>
  </si>
  <si>
    <t>14400本</t>
  </si>
  <si>
    <t>2、保障工作人员正常用餐</t>
  </si>
  <si>
    <t>≤30人数</t>
  </si>
  <si>
    <t>3、云主机服务</t>
  </si>
  <si>
    <t>=8台</t>
  </si>
  <si>
    <t>8台</t>
  </si>
  <si>
    <t>4、对现场个案、协会法律问题的法律咨询服务，全年不低于50小时</t>
  </si>
  <si>
    <t>≥50小时</t>
  </si>
  <si>
    <t>145.5小时</t>
  </si>
  <si>
    <t>本年度实际完成时长超年度指标值1.9倍，虽未超2倍，本年度仍按10%扣减扣减本项得分。由于本年度围绕市消协首个公益诉讼先后展开多次沟通，因此在统计工作时长数据时，体现为服务总时长增加。</t>
  </si>
  <si>
    <t>5、对市区支持诉讼案件分析点评，提出具体法律意见，全年不少于50件次</t>
  </si>
  <si>
    <t>≥50件</t>
  </si>
  <si>
    <t>52件</t>
  </si>
  <si>
    <t>6、对标公益诉讼，针对侵害众多消费者合法权益的行为，参与市消协提起公益诉讼的研讨、立案等不少于10件</t>
  </si>
  <si>
    <t>≥10件</t>
  </si>
  <si>
    <t>11件</t>
  </si>
  <si>
    <t>质量指标</t>
  </si>
  <si>
    <t>1、《北京消费者》为月刊，大16开，48页，精装制作，彩色印刷，全年共出12期。微信、头条、网站更新内容均准确实用；刊物封面157克铜、内文80克胶，四色+四色印刷，后期覆膜骑订</t>
  </si>
  <si>
    <t>《北京消费者》为月刊，大16开，48页，精装制作，彩色印刷，全年共出12期。微信、头条、网站更新内容均准确实用；刊物封面157克铜、内文80克胶，四色+四色印刷，后期覆膜骑订</t>
  </si>
  <si>
    <t>大16开，48页，精装制作，彩色印刷，封面157克铜、内文80克胶，四色+四色印刷，后期覆膜骑订.刊物更新内容准确实用；微信更新内容准确实用；网站更新内容准确实用；头条号更新内容均准确实用</t>
  </si>
  <si>
    <t>2、保证网站日常正常运行，符合合同约定的计算、存储、安全、互联网链路服务等服务项目要求。7*24小时监测云主机资源、硬件设备监控、云平台层应急处置等内容</t>
  </si>
  <si>
    <t xml:space="preserve"> 保证网站日常正常运行，符合合同约定的计算、存储、安全、互联网链路服务等服务项目要求。7*24小时监测云主机资源、硬件设备监控、云平台层应急处置等内容。</t>
  </si>
  <si>
    <t>保证网站日常正常运行，符合合同约定的计算、存储、安全、互联网链路服务等服务项目要求。7*24小时监测云主机资源、硬件设备监控、云平台层应急处置等内容。</t>
  </si>
  <si>
    <t>3、服务内容及质量符合招标或磋商文件及合同条款等需求的相关规定。验收合格率100%，</t>
  </si>
  <si>
    <t>符合招标或磋商文件及合同条款等需求的相关规定</t>
  </si>
  <si>
    <t>4、保障工作人员健康用餐</t>
  </si>
  <si>
    <t>保障工作人员健康用餐</t>
  </si>
  <si>
    <t>时效指标</t>
  </si>
  <si>
    <t>各项工作年内完成。2022年1-12月</t>
  </si>
  <si>
    <t>年内完成</t>
  </si>
  <si>
    <t>按进度完成</t>
  </si>
  <si>
    <t>成本指标</t>
  </si>
  <si>
    <t>总成本控制在216.7609万元。其中：刊物印刷9.792万元；信息运维及刊物制作109.92万元；云主机租赁及维护55.08万元；职工工作餐费21.9689万元；法律服务20万元。</t>
  </si>
  <si>
    <t>=216.7609万元</t>
  </si>
  <si>
    <t>216.7609万元</t>
  </si>
  <si>
    <t>效益指标</t>
  </si>
  <si>
    <t>社会效益指标</t>
  </si>
  <si>
    <t>为消费者提供消费信息，扩大受众面，增强消协社会影响力。保障北京市消费者协会网站正常运行，为消费者提供稳定持续的浏览服务。</t>
  </si>
  <si>
    <t>“北京消协”头条号阅读展现量70387263次，发布小视频12条，阅读展现量129256；“北京消协”微信公众号阅读量253659次，粉丝关注人数47680；北京市消协网站共发布信息4833条，阅读量897374次。为消费者提供消费信息，扩大受众面，增强消协社会影响力。为消费者提供消费信息，让更多部门更多人群了解消费的相关法规、信息、知识，扩大受众面，扩大消协社会影响力。保障北京市消费者协会网站正常运行，为消费者提供稳定持续的浏览服务。</t>
  </si>
  <si>
    <t>2022年受疫情影响，消费维权法律服务线下活动开展受限，对扩大受众面造成一定影响。2023年已初步研究确定本项目年度线下活动方案，并按照工作计划执行。</t>
  </si>
  <si>
    <t>满意度指标</t>
  </si>
  <si>
    <t>服务对象满意度指标</t>
  </si>
  <si>
    <t>1、其他项工作的受众群体满意度达到80%。</t>
  </si>
  <si>
    <t>≥80%</t>
  </si>
  <si>
    <t>2、法律服务项目，消协作为使用人，按照合同条款，参照招标或磋商部分评分标准为指标，满意度达100%，签验收表。</t>
  </si>
  <si>
    <t>≥100%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</si>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</sst>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color rgb="FF000000"/>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theme="1"/>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15"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1" applyNumberFormat="0" applyFont="0" applyAlignment="0" applyProtection="0">
      <alignment vertical="center"/>
    </xf>
    <xf numFmtId="0" fontId="13"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0" borderId="12" applyNumberFormat="0" applyFill="0" applyAlignment="0" applyProtection="0">
      <alignment vertical="center"/>
    </xf>
    <xf numFmtId="0" fontId="13" fillId="9" borderId="0" applyNumberFormat="0" applyBorder="0" applyAlignment="0" applyProtection="0">
      <alignment vertical="center"/>
    </xf>
    <xf numFmtId="0" fontId="17" fillId="0" borderId="13" applyNumberFormat="0" applyFill="0" applyAlignment="0" applyProtection="0">
      <alignment vertical="center"/>
    </xf>
    <xf numFmtId="0" fontId="13" fillId="10" borderId="0" applyNumberFormat="0" applyBorder="0" applyAlignment="0" applyProtection="0">
      <alignment vertical="center"/>
    </xf>
    <xf numFmtId="0" fontId="23" fillId="11" borderId="14" applyNumberFormat="0" applyAlignment="0" applyProtection="0">
      <alignment vertical="center"/>
    </xf>
    <xf numFmtId="0" fontId="24" fillId="11" borderId="10" applyNumberFormat="0" applyAlignment="0" applyProtection="0">
      <alignment vertical="center"/>
    </xf>
    <xf numFmtId="0" fontId="25" fillId="12" borderId="15"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6" fillId="0" borderId="16" applyNumberFormat="0" applyFill="0" applyAlignment="0" applyProtection="0">
      <alignment vertical="center"/>
    </xf>
    <xf numFmtId="0" fontId="27" fillId="0" borderId="17"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2">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0" fillId="0" borderId="0" xfId="0" applyFill="1"/>
    <xf numFmtId="0" fontId="4" fillId="0" borderId="0" xfId="0" applyFont="1" applyFill="1" applyAlignment="1">
      <alignment horizontal="center" vertical="center"/>
    </xf>
    <xf numFmtId="0" fontId="5" fillId="0" borderId="0" xfId="0" applyFont="1" applyFill="1" applyAlignment="1">
      <alignment horizontal="center" vertical="center"/>
    </xf>
    <xf numFmtId="0" fontId="6" fillId="0" borderId="0" xfId="0" applyFont="1" applyFill="1" applyAlignment="1">
      <alignment horizontal="justify" vertical="center"/>
    </xf>
    <xf numFmtId="0" fontId="7" fillId="0" borderId="0" xfId="0" applyFont="1" applyFill="1" applyAlignment="1">
      <alignmen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wrapText="1"/>
    </xf>
    <xf numFmtId="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0" xfId="0" applyFont="1" applyFill="1" applyAlignment="1">
      <alignment horizontal="left" vertical="center" wrapText="1"/>
    </xf>
    <xf numFmtId="0" fontId="7" fillId="0" borderId="0" xfId="0" applyFont="1" applyFill="1" applyAlignment="1">
      <alignment horizontal="left" vertical="center"/>
    </xf>
    <xf numFmtId="9" fontId="8" fillId="0" borderId="1" xfId="11" applyFont="1" applyFill="1" applyBorder="1" applyAlignment="1">
      <alignment horizontal="center" vertical="center" wrapText="1"/>
    </xf>
    <xf numFmtId="0" fontId="7"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43"/>
  <sheetViews>
    <sheetView tabSelected="1" topLeftCell="B1" workbookViewId="0">
      <selection activeCell="M25" sqref="M25:N25"/>
    </sheetView>
  </sheetViews>
  <sheetFormatPr defaultColWidth="9" defaultRowHeight="13.85"/>
  <cols>
    <col min="1" max="1" width="7.46902654867257" style="6" customWidth="1"/>
    <col min="2" max="3" width="9" style="6"/>
    <col min="4" max="6" width="14.3982300884956" style="6" customWidth="1"/>
    <col min="7" max="8" width="26.070796460177" style="6" customWidth="1"/>
    <col min="9" max="12" width="2.92920353982301" style="6" customWidth="1"/>
    <col min="13" max="14" width="18.070796460177"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5" customHeight="1" spans="1:14">
      <c r="A8" s="14"/>
      <c r="B8" s="15"/>
      <c r="C8" s="16" t="s">
        <v>20</v>
      </c>
      <c r="D8" s="16"/>
      <c r="E8" s="11">
        <v>234.872</v>
      </c>
      <c r="F8" s="11">
        <v>216.7609</v>
      </c>
      <c r="G8" s="11"/>
      <c r="H8" s="11">
        <v>216.7609</v>
      </c>
      <c r="I8" s="11"/>
      <c r="J8" s="11">
        <v>10</v>
      </c>
      <c r="K8" s="11"/>
      <c r="L8" s="30">
        <f>H8/F8</f>
        <v>1</v>
      </c>
      <c r="M8" s="30"/>
      <c r="N8" s="11">
        <f>J8*L8</f>
        <v>10</v>
      </c>
    </row>
    <row r="9" ht="15.5" customHeight="1" spans="1:14">
      <c r="A9" s="14"/>
      <c r="B9" s="15"/>
      <c r="C9" s="11" t="s">
        <v>21</v>
      </c>
      <c r="D9" s="11"/>
      <c r="E9" s="11">
        <v>234.872</v>
      </c>
      <c r="F9" s="11">
        <v>216.7609</v>
      </c>
      <c r="G9" s="11"/>
      <c r="H9" s="11">
        <v>216.7609</v>
      </c>
      <c r="I9" s="11"/>
      <c r="J9" s="11" t="s">
        <v>22</v>
      </c>
      <c r="K9" s="11"/>
      <c r="L9" s="11"/>
      <c r="M9" s="11"/>
      <c r="N9" s="11" t="s">
        <v>22</v>
      </c>
    </row>
    <row r="10" ht="15.5" customHeight="1" spans="1:14">
      <c r="A10" s="14"/>
      <c r="B10" s="15"/>
      <c r="C10" s="11" t="s">
        <v>23</v>
      </c>
      <c r="D10" s="11"/>
      <c r="E10" s="11"/>
      <c r="F10" s="11"/>
      <c r="G10" s="11"/>
      <c r="H10" s="11"/>
      <c r="I10" s="11"/>
      <c r="J10" s="11" t="s">
        <v>22</v>
      </c>
      <c r="K10" s="11"/>
      <c r="L10" s="11"/>
      <c r="M10" s="11"/>
      <c r="N10" s="11" t="s">
        <v>22</v>
      </c>
    </row>
    <row r="11" ht="15.5" customHeight="1" spans="1:14">
      <c r="A11" s="17"/>
      <c r="B11" s="18"/>
      <c r="C11" s="11" t="s">
        <v>24</v>
      </c>
      <c r="D11" s="11"/>
      <c r="E11" s="11"/>
      <c r="F11" s="11"/>
      <c r="G11" s="11"/>
      <c r="H11" s="11"/>
      <c r="I11" s="11"/>
      <c r="J11" s="11" t="s">
        <v>22</v>
      </c>
      <c r="K11" s="11"/>
      <c r="L11" s="11"/>
      <c r="M11" s="11"/>
      <c r="N11" s="11" t="s">
        <v>22</v>
      </c>
    </row>
    <row r="12" ht="15.5" customHeight="1" spans="1:14">
      <c r="A12" s="11" t="s">
        <v>25</v>
      </c>
      <c r="B12" s="11" t="s">
        <v>26</v>
      </c>
      <c r="C12" s="11"/>
      <c r="D12" s="11"/>
      <c r="E12" s="11"/>
      <c r="F12" s="11"/>
      <c r="G12" s="11"/>
      <c r="H12" s="11" t="s">
        <v>27</v>
      </c>
      <c r="I12" s="11"/>
      <c r="J12" s="11"/>
      <c r="K12" s="11"/>
      <c r="L12" s="11"/>
      <c r="M12" s="11"/>
      <c r="N12" s="11"/>
    </row>
    <row r="13" ht="132" customHeight="1" spans="1:14">
      <c r="A13" s="11"/>
      <c r="B13" s="19" t="s">
        <v>28</v>
      </c>
      <c r="C13" s="19"/>
      <c r="D13" s="19"/>
      <c r="E13" s="19"/>
      <c r="F13" s="19"/>
      <c r="G13" s="19"/>
      <c r="H13" s="19" t="s">
        <v>29</v>
      </c>
      <c r="I13" s="19"/>
      <c r="J13" s="19"/>
      <c r="K13" s="19"/>
      <c r="L13" s="19"/>
      <c r="M13" s="19"/>
      <c r="N13" s="19"/>
    </row>
    <row r="14" ht="32" customHeight="1" spans="1:14">
      <c r="A14" s="20" t="s">
        <v>30</v>
      </c>
      <c r="B14" s="11" t="s">
        <v>31</v>
      </c>
      <c r="C14" s="11" t="s">
        <v>32</v>
      </c>
      <c r="D14" s="11" t="s">
        <v>33</v>
      </c>
      <c r="E14" s="11"/>
      <c r="F14" s="11"/>
      <c r="G14" s="11" t="s">
        <v>34</v>
      </c>
      <c r="H14" s="11" t="s">
        <v>35</v>
      </c>
      <c r="I14" s="11" t="s">
        <v>17</v>
      </c>
      <c r="J14" s="11"/>
      <c r="K14" s="11" t="s">
        <v>19</v>
      </c>
      <c r="L14" s="11"/>
      <c r="M14" s="12" t="s">
        <v>36</v>
      </c>
      <c r="N14" s="13"/>
    </row>
    <row r="15" ht="17" customHeight="1" spans="1:14">
      <c r="A15" s="21"/>
      <c r="B15" s="11" t="s">
        <v>37</v>
      </c>
      <c r="C15" s="11" t="s">
        <v>38</v>
      </c>
      <c r="D15" s="22" t="s">
        <v>39</v>
      </c>
      <c r="E15" s="22"/>
      <c r="F15" s="22"/>
      <c r="G15" s="11" t="s">
        <v>40</v>
      </c>
      <c r="H15" s="11" t="s">
        <v>41</v>
      </c>
      <c r="I15" s="11">
        <v>1.5</v>
      </c>
      <c r="J15" s="11"/>
      <c r="K15" s="11">
        <v>1.5</v>
      </c>
      <c r="L15" s="11"/>
      <c r="M15" s="11"/>
      <c r="N15" s="11"/>
    </row>
    <row r="16" ht="17" customHeight="1" spans="1:14">
      <c r="A16" s="21"/>
      <c r="B16" s="11"/>
      <c r="C16" s="11"/>
      <c r="D16" s="22" t="s">
        <v>42</v>
      </c>
      <c r="E16" s="22"/>
      <c r="F16" s="22"/>
      <c r="G16" s="11" t="s">
        <v>43</v>
      </c>
      <c r="H16" s="11" t="s">
        <v>44</v>
      </c>
      <c r="I16" s="11">
        <v>1.5</v>
      </c>
      <c r="J16" s="11"/>
      <c r="K16" s="11">
        <v>1.5</v>
      </c>
      <c r="L16" s="11"/>
      <c r="M16" s="11"/>
      <c r="N16" s="11"/>
    </row>
    <row r="17" ht="17" customHeight="1" spans="1:14">
      <c r="A17" s="21"/>
      <c r="B17" s="11"/>
      <c r="C17" s="11"/>
      <c r="D17" s="22" t="s">
        <v>45</v>
      </c>
      <c r="E17" s="22"/>
      <c r="F17" s="22"/>
      <c r="G17" s="11" t="s">
        <v>46</v>
      </c>
      <c r="H17" s="11" t="s">
        <v>47</v>
      </c>
      <c r="I17" s="11">
        <v>1.5</v>
      </c>
      <c r="J17" s="11"/>
      <c r="K17" s="11">
        <v>1.5</v>
      </c>
      <c r="L17" s="11"/>
      <c r="M17" s="11"/>
      <c r="N17" s="11"/>
    </row>
    <row r="18" ht="26" customHeight="1" spans="1:14">
      <c r="A18" s="21"/>
      <c r="B18" s="11"/>
      <c r="C18" s="11"/>
      <c r="D18" s="22" t="s">
        <v>48</v>
      </c>
      <c r="E18" s="22"/>
      <c r="F18" s="22"/>
      <c r="G18" s="11" t="s">
        <v>49</v>
      </c>
      <c r="H18" s="11" t="s">
        <v>50</v>
      </c>
      <c r="I18" s="11">
        <v>1.5</v>
      </c>
      <c r="J18" s="11"/>
      <c r="K18" s="11">
        <v>1</v>
      </c>
      <c r="L18" s="11"/>
      <c r="M18" s="11" t="s">
        <v>51</v>
      </c>
      <c r="N18" s="11"/>
    </row>
    <row r="19" ht="18" customHeight="1" spans="1:14">
      <c r="A19" s="21"/>
      <c r="B19" s="11"/>
      <c r="C19" s="11"/>
      <c r="D19" s="22" t="s">
        <v>52</v>
      </c>
      <c r="E19" s="22"/>
      <c r="F19" s="22"/>
      <c r="G19" s="11" t="s">
        <v>53</v>
      </c>
      <c r="H19" s="11" t="s">
        <v>54</v>
      </c>
      <c r="I19" s="11">
        <v>1.5</v>
      </c>
      <c r="J19" s="11"/>
      <c r="K19" s="11">
        <v>1.5</v>
      </c>
      <c r="L19" s="11"/>
      <c r="M19" s="11"/>
      <c r="N19" s="11"/>
    </row>
    <row r="20" ht="18" customHeight="1" spans="1:14">
      <c r="A20" s="21"/>
      <c r="B20" s="11"/>
      <c r="C20" s="11"/>
      <c r="D20" s="22" t="s">
        <v>55</v>
      </c>
      <c r="E20" s="22"/>
      <c r="F20" s="22"/>
      <c r="G20" s="11" t="s">
        <v>56</v>
      </c>
      <c r="H20" s="11" t="s">
        <v>56</v>
      </c>
      <c r="I20" s="11">
        <v>1.5</v>
      </c>
      <c r="J20" s="11"/>
      <c r="K20" s="11">
        <v>1.5</v>
      </c>
      <c r="L20" s="11"/>
      <c r="M20" s="11"/>
      <c r="N20" s="11"/>
    </row>
    <row r="21" ht="18" customHeight="1" spans="1:14">
      <c r="A21" s="21"/>
      <c r="B21" s="11"/>
      <c r="C21" s="11"/>
      <c r="D21" s="22" t="s">
        <v>57</v>
      </c>
      <c r="E21" s="22"/>
      <c r="F21" s="22"/>
      <c r="G21" s="23" t="s">
        <v>58</v>
      </c>
      <c r="H21" s="11" t="s">
        <v>59</v>
      </c>
      <c r="I21" s="11">
        <v>1.5</v>
      </c>
      <c r="J21" s="11"/>
      <c r="K21" s="11">
        <v>1.5</v>
      </c>
      <c r="L21" s="11"/>
      <c r="M21" s="11"/>
      <c r="N21" s="11"/>
    </row>
    <row r="22" ht="26" customHeight="1" spans="1:14">
      <c r="A22" s="21"/>
      <c r="B22" s="11"/>
      <c r="C22" s="11"/>
      <c r="D22" s="22" t="s">
        <v>60</v>
      </c>
      <c r="E22" s="22"/>
      <c r="F22" s="22"/>
      <c r="G22" s="11" t="s">
        <v>61</v>
      </c>
      <c r="H22" s="11" t="s">
        <v>62</v>
      </c>
      <c r="I22" s="11">
        <v>1.5</v>
      </c>
      <c r="J22" s="11"/>
      <c r="K22" s="11">
        <v>1.35</v>
      </c>
      <c r="L22" s="11"/>
      <c r="M22" s="11" t="s">
        <v>63</v>
      </c>
      <c r="N22" s="11"/>
    </row>
    <row r="23" ht="26" customHeight="1" spans="1:14">
      <c r="A23" s="21"/>
      <c r="B23" s="11"/>
      <c r="C23" s="11"/>
      <c r="D23" s="22" t="s">
        <v>64</v>
      </c>
      <c r="E23" s="22"/>
      <c r="F23" s="22"/>
      <c r="G23" s="11" t="s">
        <v>65</v>
      </c>
      <c r="H23" s="11" t="s">
        <v>66</v>
      </c>
      <c r="I23" s="11">
        <v>1.5</v>
      </c>
      <c r="J23" s="11"/>
      <c r="K23" s="11">
        <v>1.5</v>
      </c>
      <c r="L23" s="11"/>
      <c r="M23" s="11"/>
      <c r="N23" s="11"/>
    </row>
    <row r="24" ht="42" customHeight="1" spans="1:14">
      <c r="A24" s="21"/>
      <c r="B24" s="11"/>
      <c r="C24" s="11"/>
      <c r="D24" s="22" t="s">
        <v>67</v>
      </c>
      <c r="E24" s="22"/>
      <c r="F24" s="22"/>
      <c r="G24" s="11" t="s">
        <v>68</v>
      </c>
      <c r="H24" s="11" t="s">
        <v>69</v>
      </c>
      <c r="I24" s="11">
        <v>1.5</v>
      </c>
      <c r="J24" s="11"/>
      <c r="K24" s="11">
        <v>1.5</v>
      </c>
      <c r="L24" s="11"/>
      <c r="M24" s="11"/>
      <c r="N24" s="11"/>
    </row>
    <row r="25" ht="53" customHeight="1" spans="1:14">
      <c r="A25" s="21"/>
      <c r="B25" s="11"/>
      <c r="C25" s="20" t="s">
        <v>70</v>
      </c>
      <c r="D25" s="22" t="s">
        <v>71</v>
      </c>
      <c r="E25" s="22"/>
      <c r="F25" s="22"/>
      <c r="G25" s="11" t="s">
        <v>72</v>
      </c>
      <c r="H25" s="11" t="s">
        <v>73</v>
      </c>
      <c r="I25" s="12">
        <v>3.75</v>
      </c>
      <c r="J25" s="13"/>
      <c r="K25" s="12">
        <v>3.75</v>
      </c>
      <c r="L25" s="13"/>
      <c r="M25" s="11"/>
      <c r="N25" s="11"/>
    </row>
    <row r="26" ht="26" customHeight="1" spans="1:14">
      <c r="A26" s="21"/>
      <c r="B26" s="11"/>
      <c r="C26" s="21"/>
      <c r="D26" s="22" t="s">
        <v>74</v>
      </c>
      <c r="E26" s="22"/>
      <c r="F26" s="22"/>
      <c r="G26" s="11" t="s">
        <v>75</v>
      </c>
      <c r="H26" s="11" t="s">
        <v>76</v>
      </c>
      <c r="I26" s="11">
        <v>3.75</v>
      </c>
      <c r="J26" s="11"/>
      <c r="K26" s="11">
        <v>3.75</v>
      </c>
      <c r="L26" s="11"/>
      <c r="M26" s="11"/>
      <c r="N26" s="11"/>
    </row>
    <row r="27" ht="26" customHeight="1" spans="1:14">
      <c r="A27" s="21"/>
      <c r="B27" s="11"/>
      <c r="C27" s="21"/>
      <c r="D27" s="22" t="s">
        <v>77</v>
      </c>
      <c r="E27" s="22"/>
      <c r="F27" s="22"/>
      <c r="G27" s="11" t="s">
        <v>78</v>
      </c>
      <c r="H27" s="11" t="s">
        <v>78</v>
      </c>
      <c r="I27" s="11">
        <v>3.75</v>
      </c>
      <c r="J27" s="11"/>
      <c r="K27" s="11">
        <v>3.75</v>
      </c>
      <c r="L27" s="11"/>
      <c r="M27" s="11"/>
      <c r="N27" s="11"/>
    </row>
    <row r="28" ht="18" customHeight="1" spans="1:14">
      <c r="A28" s="21"/>
      <c r="B28" s="11"/>
      <c r="C28" s="21"/>
      <c r="D28" s="22" t="s">
        <v>79</v>
      </c>
      <c r="E28" s="22"/>
      <c r="F28" s="22"/>
      <c r="G28" s="11" t="s">
        <v>80</v>
      </c>
      <c r="H28" s="11" t="s">
        <v>80</v>
      </c>
      <c r="I28" s="11">
        <v>3.75</v>
      </c>
      <c r="J28" s="11"/>
      <c r="K28" s="11">
        <v>3.75</v>
      </c>
      <c r="L28" s="11"/>
      <c r="M28" s="11"/>
      <c r="N28" s="11"/>
    </row>
    <row r="29" ht="18" customHeight="1" spans="1:14">
      <c r="A29" s="21"/>
      <c r="B29" s="11"/>
      <c r="C29" s="11" t="s">
        <v>81</v>
      </c>
      <c r="D29" s="22" t="s">
        <v>82</v>
      </c>
      <c r="E29" s="22"/>
      <c r="F29" s="22"/>
      <c r="G29" s="11" t="s">
        <v>83</v>
      </c>
      <c r="H29" s="11" t="s">
        <v>84</v>
      </c>
      <c r="I29" s="11">
        <v>10</v>
      </c>
      <c r="J29" s="11"/>
      <c r="K29" s="11">
        <v>10</v>
      </c>
      <c r="L29" s="11"/>
      <c r="M29" s="11"/>
      <c r="N29" s="11"/>
    </row>
    <row r="30" ht="55.05" customHeight="1" spans="1:14">
      <c r="A30" s="21"/>
      <c r="B30" s="11"/>
      <c r="C30" s="11" t="s">
        <v>85</v>
      </c>
      <c r="D30" s="24" t="s">
        <v>86</v>
      </c>
      <c r="E30" s="24"/>
      <c r="F30" s="24"/>
      <c r="G30" s="23" t="s">
        <v>87</v>
      </c>
      <c r="H30" s="11" t="s">
        <v>88</v>
      </c>
      <c r="I30" s="11">
        <v>10</v>
      </c>
      <c r="J30" s="11"/>
      <c r="K30" s="11">
        <v>10</v>
      </c>
      <c r="L30" s="11"/>
      <c r="M30" s="11"/>
      <c r="N30" s="11"/>
    </row>
    <row r="31" ht="113.65" customHeight="1" spans="1:14">
      <c r="A31" s="21"/>
      <c r="B31" s="25" t="s">
        <v>89</v>
      </c>
      <c r="C31" s="11" t="s">
        <v>90</v>
      </c>
      <c r="D31" s="22" t="s">
        <v>91</v>
      </c>
      <c r="E31" s="22"/>
      <c r="F31" s="22"/>
      <c r="G31" s="11" t="s">
        <v>91</v>
      </c>
      <c r="H31" s="11" t="s">
        <v>92</v>
      </c>
      <c r="I31" s="11">
        <v>30</v>
      </c>
      <c r="J31" s="11"/>
      <c r="K31" s="11">
        <v>27</v>
      </c>
      <c r="L31" s="11"/>
      <c r="M31" s="19" t="s">
        <v>93</v>
      </c>
      <c r="N31" s="19"/>
    </row>
    <row r="32" ht="14" customHeight="1" spans="1:14">
      <c r="A32" s="21"/>
      <c r="B32" s="20" t="s">
        <v>94</v>
      </c>
      <c r="C32" s="20" t="s">
        <v>95</v>
      </c>
      <c r="D32" s="22" t="s">
        <v>96</v>
      </c>
      <c r="E32" s="22"/>
      <c r="F32" s="22"/>
      <c r="G32" s="26" t="s">
        <v>97</v>
      </c>
      <c r="H32" s="26" t="s">
        <v>97</v>
      </c>
      <c r="I32" s="11">
        <v>5</v>
      </c>
      <c r="J32" s="11"/>
      <c r="K32" s="11">
        <v>5</v>
      </c>
      <c r="L32" s="11"/>
      <c r="M32" s="11"/>
      <c r="N32" s="11"/>
    </row>
    <row r="33" ht="40.05" customHeight="1" spans="1:14">
      <c r="A33" s="21"/>
      <c r="B33" s="21"/>
      <c r="C33" s="21"/>
      <c r="D33" s="22" t="s">
        <v>98</v>
      </c>
      <c r="E33" s="22"/>
      <c r="F33" s="22"/>
      <c r="G33" s="26" t="s">
        <v>99</v>
      </c>
      <c r="H33" s="26">
        <v>1</v>
      </c>
      <c r="I33" s="11">
        <v>5</v>
      </c>
      <c r="J33" s="11"/>
      <c r="K33" s="11">
        <v>5</v>
      </c>
      <c r="L33" s="11"/>
      <c r="M33" s="11"/>
      <c r="N33" s="11"/>
    </row>
    <row r="34" ht="15.5" customHeight="1" spans="1:14">
      <c r="A34" s="27" t="s">
        <v>100</v>
      </c>
      <c r="B34" s="27"/>
      <c r="C34" s="27"/>
      <c r="D34" s="27"/>
      <c r="E34" s="27"/>
      <c r="F34" s="27"/>
      <c r="G34" s="27"/>
      <c r="H34" s="27"/>
      <c r="I34" s="27">
        <v>100</v>
      </c>
      <c r="J34" s="27"/>
      <c r="K34" s="27">
        <f>SUM(K15:L33,N8)</f>
        <v>96.35</v>
      </c>
      <c r="L34" s="27"/>
      <c r="M34" s="31"/>
      <c r="N34" s="31"/>
    </row>
    <row r="35" spans="1:14">
      <c r="A35" s="28" t="s">
        <v>101</v>
      </c>
      <c r="B35" s="29"/>
      <c r="C35" s="29"/>
      <c r="D35" s="29"/>
      <c r="E35" s="29"/>
      <c r="F35" s="29"/>
      <c r="G35" s="29"/>
      <c r="H35" s="29"/>
      <c r="I35" s="29"/>
      <c r="J35" s="29"/>
      <c r="K35" s="29"/>
      <c r="L35" s="29"/>
      <c r="M35" s="29"/>
      <c r="N35" s="29"/>
    </row>
    <row r="36" spans="1:14">
      <c r="A36" s="29"/>
      <c r="B36" s="29"/>
      <c r="C36" s="29"/>
      <c r="D36" s="29"/>
      <c r="E36" s="29"/>
      <c r="F36" s="29"/>
      <c r="G36" s="29"/>
      <c r="H36" s="29"/>
      <c r="I36" s="29"/>
      <c r="J36" s="29"/>
      <c r="K36" s="29"/>
      <c r="L36" s="29"/>
      <c r="M36" s="29"/>
      <c r="N36" s="29"/>
    </row>
    <row r="37" spans="1:14">
      <c r="A37" s="29"/>
      <c r="B37" s="29"/>
      <c r="C37" s="29"/>
      <c r="D37" s="29"/>
      <c r="E37" s="29"/>
      <c r="F37" s="29"/>
      <c r="G37" s="29"/>
      <c r="H37" s="29"/>
      <c r="I37" s="29"/>
      <c r="J37" s="29"/>
      <c r="K37" s="29"/>
      <c r="L37" s="29"/>
      <c r="M37" s="29"/>
      <c r="N37" s="29"/>
    </row>
    <row r="38" spans="1:14">
      <c r="A38" s="29"/>
      <c r="B38" s="29"/>
      <c r="C38" s="29"/>
      <c r="D38" s="29"/>
      <c r="E38" s="29"/>
      <c r="F38" s="29"/>
      <c r="G38" s="29"/>
      <c r="H38" s="29"/>
      <c r="I38" s="29"/>
      <c r="J38" s="29"/>
      <c r="K38" s="29"/>
      <c r="L38" s="29"/>
      <c r="M38" s="29"/>
      <c r="N38" s="29"/>
    </row>
    <row r="39" spans="1:14">
      <c r="A39" s="29"/>
      <c r="B39" s="29"/>
      <c r="C39" s="29"/>
      <c r="D39" s="29"/>
      <c r="E39" s="29"/>
      <c r="F39" s="29"/>
      <c r="G39" s="29"/>
      <c r="H39" s="29"/>
      <c r="I39" s="29"/>
      <c r="J39" s="29"/>
      <c r="K39" s="29"/>
      <c r="L39" s="29"/>
      <c r="M39" s="29"/>
      <c r="N39" s="29"/>
    </row>
    <row r="40" spans="1:14">
      <c r="A40" s="29"/>
      <c r="B40" s="29"/>
      <c r="C40" s="29"/>
      <c r="D40" s="29"/>
      <c r="E40" s="29"/>
      <c r="F40" s="29"/>
      <c r="G40" s="29"/>
      <c r="H40" s="29"/>
      <c r="I40" s="29"/>
      <c r="J40" s="29"/>
      <c r="K40" s="29"/>
      <c r="L40" s="29"/>
      <c r="M40" s="29"/>
      <c r="N40" s="29"/>
    </row>
    <row r="41" spans="1:14">
      <c r="A41" s="29"/>
      <c r="B41" s="29"/>
      <c r="C41" s="29"/>
      <c r="D41" s="29"/>
      <c r="E41" s="29"/>
      <c r="F41" s="29"/>
      <c r="G41" s="29"/>
      <c r="H41" s="29"/>
      <c r="I41" s="29"/>
      <c r="J41" s="29"/>
      <c r="K41" s="29"/>
      <c r="L41" s="29"/>
      <c r="M41" s="29"/>
      <c r="N41" s="29"/>
    </row>
    <row r="42" spans="1:14">
      <c r="A42" s="29"/>
      <c r="B42" s="29"/>
      <c r="C42" s="29"/>
      <c r="D42" s="29"/>
      <c r="E42" s="29"/>
      <c r="F42" s="29"/>
      <c r="G42" s="29"/>
      <c r="H42" s="29"/>
      <c r="I42" s="29"/>
      <c r="J42" s="29"/>
      <c r="K42" s="29"/>
      <c r="L42" s="29"/>
      <c r="M42" s="29"/>
      <c r="N42" s="29"/>
    </row>
    <row r="43" spans="1:14">
      <c r="A43" s="29"/>
      <c r="B43" s="29"/>
      <c r="C43" s="29"/>
      <c r="D43" s="29"/>
      <c r="E43" s="29"/>
      <c r="F43" s="29"/>
      <c r="G43" s="29"/>
      <c r="H43" s="29"/>
      <c r="I43" s="29"/>
      <c r="J43" s="29"/>
      <c r="K43" s="29"/>
      <c r="L43" s="29"/>
      <c r="M43" s="29"/>
      <c r="N43" s="29"/>
    </row>
  </sheetData>
  <mergeCells count="13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12:A13"/>
    <mergeCell ref="A14:A33"/>
    <mergeCell ref="B15:B30"/>
    <mergeCell ref="B32:B33"/>
    <mergeCell ref="C15:C24"/>
    <mergeCell ref="C25:C28"/>
    <mergeCell ref="C32:C33"/>
    <mergeCell ref="A7:B11"/>
    <mergeCell ref="A35:N43"/>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3" sqref="A3"/>
    </sheetView>
  </sheetViews>
  <sheetFormatPr defaultColWidth="9" defaultRowHeight="13.85"/>
  <cols>
    <col min="1" max="1" width="101.203539823009" style="1" customWidth="1"/>
  </cols>
  <sheetData>
    <row r="1" ht="23.25" spans="1:1">
      <c r="A1" s="2" t="s">
        <v>102</v>
      </c>
    </row>
    <row r="2" ht="52.9" spans="1:1">
      <c r="A2" s="3" t="s">
        <v>103</v>
      </c>
    </row>
    <row r="3" ht="70.5" spans="1:1">
      <c r="A3" s="4" t="s">
        <v>104</v>
      </c>
    </row>
    <row r="4" ht="17.65" spans="1:1">
      <c r="A4" s="5" t="s">
        <v>105</v>
      </c>
    </row>
    <row r="5" ht="17.65" spans="1:1">
      <c r="A5" s="3" t="s">
        <v>106</v>
      </c>
    </row>
    <row r="6" ht="105.75" spans="1:1">
      <c r="A6" s="3" t="s">
        <v>107</v>
      </c>
    </row>
    <row r="7" ht="17.65" spans="1:1">
      <c r="A7" s="3" t="s">
        <v>108</v>
      </c>
    </row>
    <row r="8" ht="52.9" spans="1:1">
      <c r="A8" s="3" t="s">
        <v>109</v>
      </c>
    </row>
    <row r="9" ht="35.25" spans="1:1">
      <c r="A9" s="3" t="s">
        <v>110</v>
      </c>
    </row>
    <row r="10" ht="52.9" spans="1:1">
      <c r="A10" s="4" t="s">
        <v>111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2023-05-17T02:05:10Z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869646AED67B4E02AA181635B3AF2B68_13</vt:lpwstr>
  </property>
  <property fmtid="{D5CDD505-2E9C-101B-9397-08002B2CF9AE}" pid="3" name="KSOProductBuildVer">
    <vt:lpwstr>2052-11.1.0.14309</vt:lpwstr>
  </property>
</Properties>
</file>