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40"/>
  </bookViews>
  <sheets>
    <sheet name="Sheet1" sheetId="1" r:id="rId1"/>
  </sheets>
  <calcPr calcId="144525"/>
</workbook>
</file>

<file path=xl/sharedStrings.xml><?xml version="1.0" encoding="utf-8"?>
<sst xmlns="http://schemas.openxmlformats.org/spreadsheetml/2006/main" count="198" uniqueCount="166">
  <si>
    <r>
      <rPr>
        <sz val="22"/>
        <rFont val="方正小标宋简体"/>
        <charset val="134"/>
      </rPr>
      <t>北京市残疾人联合会</t>
    </r>
    <r>
      <rPr>
        <sz val="22"/>
        <rFont val="Times New Roman"/>
        <charset val="134"/>
      </rPr>
      <t>2022</t>
    </r>
    <r>
      <rPr>
        <sz val="22"/>
        <rFont val="方正小标宋简体"/>
        <charset val="134"/>
      </rPr>
      <t>年部门整体绩效评价指标体系评分表</t>
    </r>
  </si>
  <si>
    <r>
      <rPr>
        <sz val="9"/>
        <rFont val="宋体"/>
        <charset val="134"/>
      </rPr>
      <t>一、当年预算执行情况（</t>
    </r>
    <r>
      <rPr>
        <sz val="9"/>
        <rFont val="Times New Roman"/>
        <charset val="134"/>
      </rPr>
      <t>20</t>
    </r>
    <r>
      <rPr>
        <sz val="9"/>
        <rFont val="宋体"/>
        <charset val="134"/>
      </rPr>
      <t>分）</t>
    </r>
  </si>
  <si>
    <t>一级指标　</t>
  </si>
  <si>
    <t>二级指标　</t>
  </si>
  <si>
    <t>预算数（万元）</t>
  </si>
  <si>
    <t>执行数（万元）</t>
  </si>
  <si>
    <t>预算执行率</t>
  </si>
  <si>
    <t>分值</t>
  </si>
  <si>
    <t>得分</t>
  </si>
  <si>
    <t>指标解释</t>
  </si>
  <si>
    <t>评分标准</t>
  </si>
  <si>
    <r>
      <rPr>
        <sz val="9"/>
        <rFont val="宋体"/>
        <charset val="134"/>
      </rPr>
      <t>当年预算执行情况（</t>
    </r>
    <r>
      <rPr>
        <sz val="9"/>
        <rFont val="Times New Roman"/>
        <charset val="134"/>
      </rPr>
      <t>20</t>
    </r>
    <r>
      <rPr>
        <sz val="9"/>
        <rFont val="宋体"/>
        <charset val="134"/>
      </rPr>
      <t>）</t>
    </r>
  </si>
  <si>
    <t>资金总体</t>
  </si>
  <si>
    <r>
      <rPr>
        <sz val="9"/>
        <rFont val="宋体"/>
        <charset val="134"/>
      </rPr>
      <t>部门全年执行数与全年预算数的比率。资金总体</t>
    </r>
    <r>
      <rPr>
        <sz val="9"/>
        <rFont val="Times New Roman"/>
        <charset val="134"/>
      </rPr>
      <t>=</t>
    </r>
    <r>
      <rPr>
        <sz val="9"/>
        <rFont val="宋体"/>
        <charset val="134"/>
      </rPr>
      <t>基本支出</t>
    </r>
    <r>
      <rPr>
        <sz val="9"/>
        <rFont val="Times New Roman"/>
        <charset val="134"/>
      </rPr>
      <t>+</t>
    </r>
    <r>
      <rPr>
        <sz val="9"/>
        <rFont val="宋体"/>
        <charset val="134"/>
      </rPr>
      <t>项目支出</t>
    </r>
    <r>
      <rPr>
        <sz val="9"/>
        <rFont val="Times New Roman"/>
        <charset val="134"/>
      </rPr>
      <t>+</t>
    </r>
    <r>
      <rPr>
        <sz val="9"/>
        <rFont val="宋体"/>
        <charset val="134"/>
      </rPr>
      <t>其他</t>
    </r>
  </si>
  <si>
    <r>
      <rPr>
        <sz val="9"/>
        <rFont val="宋体"/>
        <charset val="134"/>
      </rPr>
      <t>①得分一档最高不能超过该指标分值上限（</t>
    </r>
    <r>
      <rPr>
        <sz val="9"/>
        <rFont val="Times New Roman"/>
        <charset val="134"/>
      </rPr>
      <t>20</t>
    </r>
    <r>
      <rPr>
        <sz val="9"/>
        <rFont val="宋体"/>
        <charset val="134"/>
      </rPr>
      <t>分）。</t>
    </r>
    <r>
      <rPr>
        <sz val="9"/>
        <rFont val="Times New Roman"/>
        <charset val="134"/>
      </rPr>
      <t xml:space="preserve">
</t>
    </r>
    <r>
      <rPr>
        <sz val="9"/>
        <rFont val="宋体"/>
        <charset val="134"/>
      </rPr>
      <t>②该指标若为正向指标，则得分计算方法应用全年实际值（</t>
    </r>
    <r>
      <rPr>
        <sz val="9"/>
        <rFont val="Times New Roman"/>
        <charset val="134"/>
      </rPr>
      <t>B</t>
    </r>
    <r>
      <rPr>
        <sz val="9"/>
        <rFont val="宋体"/>
        <charset val="134"/>
      </rPr>
      <t>）</t>
    </r>
    <r>
      <rPr>
        <sz val="9"/>
        <rFont val="Times New Roman"/>
        <charset val="134"/>
      </rPr>
      <t>/</t>
    </r>
    <r>
      <rPr>
        <sz val="9"/>
        <rFont val="宋体"/>
        <charset val="134"/>
      </rPr>
      <t>年度指标值（</t>
    </r>
    <r>
      <rPr>
        <sz val="9"/>
        <rFont val="Times New Roman"/>
        <charset val="134"/>
      </rPr>
      <t>A</t>
    </r>
    <r>
      <rPr>
        <sz val="9"/>
        <rFont val="宋体"/>
        <charset val="134"/>
      </rPr>
      <t>）</t>
    </r>
    <r>
      <rPr>
        <sz val="9"/>
        <rFont val="Times New Roman"/>
        <charset val="134"/>
      </rPr>
      <t>*</t>
    </r>
    <r>
      <rPr>
        <sz val="9"/>
        <rFont val="宋体"/>
        <charset val="134"/>
      </rPr>
      <t>该指标分值；若定量指标为反向指标，则得分计算方法应用年度指标值（</t>
    </r>
    <r>
      <rPr>
        <sz val="9"/>
        <rFont val="Times New Roman"/>
        <charset val="134"/>
      </rPr>
      <t>A</t>
    </r>
    <r>
      <rPr>
        <sz val="9"/>
        <rFont val="宋体"/>
        <charset val="134"/>
      </rPr>
      <t>）</t>
    </r>
    <r>
      <rPr>
        <sz val="9"/>
        <rFont val="Times New Roman"/>
        <charset val="134"/>
      </rPr>
      <t>/</t>
    </r>
    <r>
      <rPr>
        <sz val="9"/>
        <rFont val="宋体"/>
        <charset val="134"/>
      </rPr>
      <t>全年实际值（</t>
    </r>
    <r>
      <rPr>
        <sz val="9"/>
        <rFont val="Times New Roman"/>
        <charset val="134"/>
      </rPr>
      <t>B</t>
    </r>
    <r>
      <rPr>
        <sz val="9"/>
        <rFont val="宋体"/>
        <charset val="134"/>
      </rPr>
      <t>）</t>
    </r>
    <r>
      <rPr>
        <sz val="9"/>
        <rFont val="Times New Roman"/>
        <charset val="134"/>
      </rPr>
      <t>*</t>
    </r>
    <r>
      <rPr>
        <sz val="9"/>
        <rFont val="宋体"/>
        <charset val="134"/>
      </rPr>
      <t>该指标分值。若年初指标值设定偏低，则得分计算方法应用（全年实际值（</t>
    </r>
    <r>
      <rPr>
        <sz val="9"/>
        <rFont val="Times New Roman"/>
        <charset val="134"/>
      </rPr>
      <t>B</t>
    </r>
    <r>
      <rPr>
        <sz val="9"/>
        <rFont val="宋体"/>
        <charset val="134"/>
      </rPr>
      <t>）</t>
    </r>
    <r>
      <rPr>
        <sz val="9"/>
        <rFont val="Times New Roman"/>
        <charset val="134"/>
      </rPr>
      <t>—</t>
    </r>
    <r>
      <rPr>
        <sz val="9"/>
        <rFont val="宋体"/>
        <charset val="134"/>
      </rPr>
      <t>年度指标值（</t>
    </r>
    <r>
      <rPr>
        <sz val="9"/>
        <rFont val="Times New Roman"/>
        <charset val="134"/>
      </rPr>
      <t>A</t>
    </r>
    <r>
      <rPr>
        <sz val="9"/>
        <rFont val="宋体"/>
        <charset val="134"/>
      </rPr>
      <t>））</t>
    </r>
    <r>
      <rPr>
        <sz val="9"/>
        <rFont val="Times New Roman"/>
        <charset val="134"/>
      </rPr>
      <t>/</t>
    </r>
    <r>
      <rPr>
        <sz val="9"/>
        <rFont val="宋体"/>
        <charset val="134"/>
      </rPr>
      <t>年度指标值（</t>
    </r>
    <r>
      <rPr>
        <sz val="9"/>
        <rFont val="Times New Roman"/>
        <charset val="134"/>
      </rPr>
      <t>A</t>
    </r>
    <r>
      <rPr>
        <sz val="9"/>
        <rFont val="宋体"/>
        <charset val="134"/>
      </rPr>
      <t>）</t>
    </r>
    <r>
      <rPr>
        <sz val="9"/>
        <rFont val="Times New Roman"/>
        <charset val="134"/>
      </rPr>
      <t>*100%</t>
    </r>
    <r>
      <rPr>
        <sz val="9"/>
        <rFont val="宋体"/>
        <charset val="134"/>
      </rPr>
      <t>。若计算结果在</t>
    </r>
    <r>
      <rPr>
        <sz val="9"/>
        <rFont val="Times New Roman"/>
        <charset val="134"/>
      </rPr>
      <t>200%-300%</t>
    </r>
    <r>
      <rPr>
        <sz val="9"/>
        <rFont val="宋体"/>
        <charset val="134"/>
      </rPr>
      <t>（含</t>
    </r>
    <r>
      <rPr>
        <sz val="9"/>
        <rFont val="Times New Roman"/>
        <charset val="134"/>
      </rPr>
      <t>200%</t>
    </r>
    <r>
      <rPr>
        <sz val="9"/>
        <rFont val="宋体"/>
        <charset val="134"/>
      </rPr>
      <t>）区间，则按照该指标分值的</t>
    </r>
    <r>
      <rPr>
        <sz val="9"/>
        <rFont val="Times New Roman"/>
        <charset val="134"/>
      </rPr>
      <t>10%</t>
    </r>
    <r>
      <rPr>
        <sz val="9"/>
        <rFont val="宋体"/>
        <charset val="134"/>
      </rPr>
      <t>扣分；计算结果在</t>
    </r>
    <r>
      <rPr>
        <sz val="9"/>
        <rFont val="Times New Roman"/>
        <charset val="134"/>
      </rPr>
      <t>300%-500%</t>
    </r>
    <r>
      <rPr>
        <sz val="9"/>
        <rFont val="宋体"/>
        <charset val="134"/>
      </rPr>
      <t>（含</t>
    </r>
    <r>
      <rPr>
        <sz val="9"/>
        <rFont val="Times New Roman"/>
        <charset val="134"/>
      </rPr>
      <t>300%</t>
    </r>
    <r>
      <rPr>
        <sz val="9"/>
        <rFont val="宋体"/>
        <charset val="134"/>
      </rPr>
      <t>）区间，则按照该指标分值的</t>
    </r>
    <r>
      <rPr>
        <sz val="9"/>
        <rFont val="Times New Roman"/>
        <charset val="134"/>
      </rPr>
      <t>20%</t>
    </r>
    <r>
      <rPr>
        <sz val="9"/>
        <rFont val="宋体"/>
        <charset val="134"/>
      </rPr>
      <t>扣分；计算结果高于</t>
    </r>
    <r>
      <rPr>
        <sz val="9"/>
        <rFont val="Times New Roman"/>
        <charset val="134"/>
      </rPr>
      <t>500%</t>
    </r>
    <r>
      <rPr>
        <sz val="9"/>
        <rFont val="宋体"/>
        <charset val="134"/>
      </rPr>
      <t>（含</t>
    </r>
    <r>
      <rPr>
        <sz val="9"/>
        <rFont val="Times New Roman"/>
        <charset val="134"/>
      </rPr>
      <t>500%</t>
    </r>
    <r>
      <rPr>
        <sz val="9"/>
        <rFont val="宋体"/>
        <charset val="134"/>
      </rPr>
      <t>），则按照该指标分值的</t>
    </r>
    <r>
      <rPr>
        <sz val="9"/>
        <rFont val="Times New Roman"/>
        <charset val="134"/>
      </rPr>
      <t>30%</t>
    </r>
    <r>
      <rPr>
        <sz val="9"/>
        <rFont val="宋体"/>
        <charset val="134"/>
      </rPr>
      <t>扣分。</t>
    </r>
  </si>
  <si>
    <t>基本支出</t>
  </si>
  <si>
    <t>——</t>
  </si>
  <si>
    <t>项目支出</t>
  </si>
  <si>
    <t>其他</t>
  </si>
  <si>
    <r>
      <rPr>
        <sz val="9"/>
        <rFont val="宋体"/>
        <charset val="134"/>
      </rPr>
      <t>二、整体绩效目标实现情况（</t>
    </r>
    <r>
      <rPr>
        <sz val="9"/>
        <rFont val="Times New Roman"/>
        <charset val="134"/>
      </rPr>
      <t>60</t>
    </r>
    <r>
      <rPr>
        <sz val="9"/>
        <rFont val="宋体"/>
        <charset val="134"/>
      </rPr>
      <t>分）</t>
    </r>
  </si>
  <si>
    <t>一级指标</t>
  </si>
  <si>
    <t>三级指标　</t>
  </si>
  <si>
    <t>指标值</t>
  </si>
  <si>
    <t>完成值</t>
  </si>
  <si>
    <r>
      <rPr>
        <sz val="9"/>
        <rFont val="宋体"/>
        <charset val="134"/>
      </rPr>
      <t>整体绩效目标实现情况（</t>
    </r>
    <r>
      <rPr>
        <sz val="9"/>
        <rFont val="Times New Roman"/>
        <charset val="134"/>
      </rPr>
      <t>60</t>
    </r>
    <r>
      <rPr>
        <sz val="9"/>
        <rFont val="宋体"/>
        <charset val="134"/>
      </rPr>
      <t>）</t>
    </r>
  </si>
  <si>
    <r>
      <rPr>
        <sz val="9"/>
        <rFont val="宋体"/>
        <charset val="134"/>
      </rPr>
      <t>产出（</t>
    </r>
    <r>
      <rPr>
        <sz val="9"/>
        <rFont val="Times New Roman"/>
        <charset val="134"/>
      </rPr>
      <t>30</t>
    </r>
    <r>
      <rPr>
        <sz val="9"/>
        <rFont val="宋体"/>
        <charset val="134"/>
      </rPr>
      <t>分）</t>
    </r>
  </si>
  <si>
    <t>听力残疾人导医、视力残疾人导医、重度肢体残疾人无障碍助力服务</t>
  </si>
  <si>
    <r>
      <rPr>
        <sz val="9"/>
        <rFont val="Times New Roman"/>
        <charset val="134"/>
      </rPr>
      <t>≥5500</t>
    </r>
    <r>
      <rPr>
        <sz val="9"/>
        <rFont val="宋体"/>
        <charset val="134"/>
      </rPr>
      <t>人次</t>
    </r>
  </si>
  <si>
    <r>
      <rPr>
        <sz val="9"/>
        <rFont val="Times New Roman"/>
        <charset val="134"/>
      </rPr>
      <t>5507</t>
    </r>
    <r>
      <rPr>
        <sz val="9"/>
        <rFont val="汉仪书宋二KW"/>
        <charset val="134"/>
      </rPr>
      <t>人次</t>
    </r>
  </si>
  <si>
    <r>
      <t>产出数量</t>
    </r>
    <r>
      <rPr>
        <sz val="9"/>
        <rFont val="宋体"/>
        <charset val="134"/>
      </rPr>
      <t>：计划完成率</t>
    </r>
    <r>
      <rPr>
        <sz val="9"/>
        <rFont val="Times New Roman"/>
        <charset val="134"/>
      </rPr>
      <t>=</t>
    </r>
    <r>
      <rPr>
        <sz val="9"/>
        <rFont val="宋体"/>
        <charset val="134"/>
      </rPr>
      <t>（实际完成工作数</t>
    </r>
    <r>
      <rPr>
        <sz val="9"/>
        <rFont val="Times New Roman"/>
        <charset val="134"/>
      </rPr>
      <t>/</t>
    </r>
    <r>
      <rPr>
        <sz val="9"/>
        <rFont val="宋体"/>
        <charset val="134"/>
      </rPr>
      <t>计划工作数）</t>
    </r>
    <r>
      <rPr>
        <sz val="9"/>
        <rFont val="Times New Roman"/>
        <charset val="134"/>
      </rPr>
      <t>×100%</t>
    </r>
    <r>
      <rPr>
        <sz val="9"/>
        <rFont val="宋体"/>
        <charset val="134"/>
      </rPr>
      <t>。实际完成工作数：一定时期（年度或规划期）内部门（单位）实际完成工作任务的数量。计划工作数：部门（单位）整体绩效目标确定的一定时期（年度或规划期）内预计完成工作任务的数量。</t>
    </r>
    <r>
      <rPr>
        <b/>
        <sz val="9"/>
        <rFont val="宋体"/>
        <charset val="134"/>
      </rPr>
      <t>产出质量</t>
    </r>
    <r>
      <rPr>
        <sz val="9"/>
        <rFont val="宋体"/>
        <charset val="134"/>
      </rPr>
      <t>：质量达标率</t>
    </r>
    <r>
      <rPr>
        <sz val="9"/>
        <rFont val="Times New Roman"/>
        <charset val="134"/>
      </rPr>
      <t>=</t>
    </r>
    <r>
      <rPr>
        <sz val="9"/>
        <rFont val="宋体"/>
        <charset val="134"/>
      </rPr>
      <t>质量达标工作数</t>
    </r>
    <r>
      <rPr>
        <sz val="9"/>
        <rFont val="Times New Roman"/>
        <charset val="134"/>
      </rPr>
      <t>/</t>
    </r>
    <r>
      <rPr>
        <sz val="9"/>
        <rFont val="宋体"/>
        <charset val="134"/>
      </rPr>
      <t>实际完成工作数</t>
    </r>
    <r>
      <rPr>
        <sz val="9"/>
        <rFont val="Times New Roman"/>
        <charset val="134"/>
      </rPr>
      <t>×100%</t>
    </r>
    <r>
      <rPr>
        <sz val="9"/>
        <rFont val="宋体"/>
        <charset val="134"/>
      </rPr>
      <t>。质量达标工作数：一定时期（年度或规划期）内部门（单位）实际完成工作数中达到部门绩效目标要求（绩效标准值）的工作任务数量。</t>
    </r>
    <r>
      <rPr>
        <b/>
        <sz val="9"/>
        <rFont val="宋体"/>
        <charset val="134"/>
      </rPr>
      <t>产出进度：</t>
    </r>
    <r>
      <rPr>
        <sz val="9"/>
        <rFont val="宋体"/>
        <charset val="134"/>
      </rPr>
      <t>按时完成率</t>
    </r>
    <r>
      <rPr>
        <sz val="9"/>
        <rFont val="Times New Roman"/>
        <charset val="134"/>
      </rPr>
      <t>=</t>
    </r>
    <r>
      <rPr>
        <sz val="9"/>
        <rFont val="宋体"/>
        <charset val="134"/>
      </rPr>
      <t>（按时完成工作数</t>
    </r>
    <r>
      <rPr>
        <sz val="9"/>
        <rFont val="Times New Roman"/>
        <charset val="134"/>
      </rPr>
      <t>/</t>
    </r>
    <r>
      <rPr>
        <sz val="9"/>
        <rFont val="宋体"/>
        <charset val="134"/>
      </rPr>
      <t>实际完成工作数）</t>
    </r>
    <r>
      <rPr>
        <sz val="9"/>
        <rFont val="Times New Roman"/>
        <charset val="134"/>
      </rPr>
      <t>×100%</t>
    </r>
    <r>
      <rPr>
        <sz val="9"/>
        <rFont val="宋体"/>
        <charset val="134"/>
      </rPr>
      <t>。按时完成工作数：部门（单位）按照整体绩效目标确定的时限实际完成的工作任务数量。</t>
    </r>
    <r>
      <rPr>
        <b/>
        <sz val="9"/>
        <rFont val="宋体"/>
        <charset val="134"/>
      </rPr>
      <t>产出成本</t>
    </r>
    <r>
      <rPr>
        <sz val="9"/>
        <rFont val="宋体"/>
        <charset val="134"/>
      </rPr>
      <t>：①单位产出相对于上一年度的节约额；②单位产出相对于市场同类产出的节约额；③部门公用经费的控制情况。</t>
    </r>
  </si>
  <si>
    <r>
      <rPr>
        <sz val="9"/>
        <rFont val="宋体"/>
        <charset val="134"/>
      </rPr>
      <t>部门根据本单位情况自行确定并选择产出指标，合理确定各项指标权重。可量化的指标按照比率</t>
    </r>
    <r>
      <rPr>
        <sz val="9"/>
        <rFont val="Times New Roman"/>
        <charset val="134"/>
      </rPr>
      <t>*</t>
    </r>
    <r>
      <rPr>
        <sz val="9"/>
        <rFont val="宋体"/>
        <charset val="134"/>
      </rPr>
      <t>单项指标分值即为该指标得分。如果不能定量评价，则以定性的方式进行自评。</t>
    </r>
  </si>
  <si>
    <t>无障碍环境日常检查</t>
  </si>
  <si>
    <r>
      <rPr>
        <sz val="9"/>
        <rFont val="Times New Roman"/>
        <charset val="134"/>
      </rPr>
      <t>≥8640</t>
    </r>
    <r>
      <rPr>
        <sz val="9"/>
        <rFont val="宋体"/>
        <charset val="134"/>
      </rPr>
      <t>个（台、套、件、辆）</t>
    </r>
  </si>
  <si>
    <r>
      <rPr>
        <sz val="9"/>
        <rFont val="Times New Roman"/>
        <charset val="134"/>
      </rPr>
      <t>9654</t>
    </r>
    <r>
      <rPr>
        <sz val="9"/>
        <rFont val="汉仪书宋二KW"/>
        <charset val="134"/>
      </rPr>
      <t>个（台、套、件、辆）</t>
    </r>
  </si>
  <si>
    <t>完成持证残疾人信息采集</t>
  </si>
  <si>
    <r>
      <rPr>
        <sz val="9"/>
        <rFont val="Times New Roman"/>
        <charset val="134"/>
      </rPr>
      <t>≥550000</t>
    </r>
    <r>
      <rPr>
        <sz val="9"/>
        <rFont val="宋体"/>
        <charset val="134"/>
      </rPr>
      <t>人</t>
    </r>
  </si>
  <si>
    <r>
      <rPr>
        <sz val="9"/>
        <rFont val="Times New Roman"/>
        <charset val="134"/>
      </rPr>
      <t>551800</t>
    </r>
    <r>
      <rPr>
        <sz val="9"/>
        <rFont val="宋体"/>
        <charset val="134"/>
      </rPr>
      <t>人</t>
    </r>
  </si>
  <si>
    <t>对残疾人需求采集和服务响应工作进行全程督导和评估</t>
  </si>
  <si>
    <r>
      <rPr>
        <sz val="9"/>
        <rFont val="Times New Roman"/>
        <charset val="134"/>
      </rPr>
      <t>≥14000</t>
    </r>
    <r>
      <rPr>
        <sz val="9"/>
        <rFont val="宋体"/>
        <charset val="134"/>
      </rPr>
      <t>人</t>
    </r>
  </si>
  <si>
    <r>
      <rPr>
        <sz val="9"/>
        <rFont val="Times New Roman"/>
        <charset val="134"/>
      </rPr>
      <t>19187</t>
    </r>
    <r>
      <rPr>
        <sz val="9"/>
        <rFont val="宋体"/>
        <charset val="134"/>
      </rPr>
      <t>人</t>
    </r>
  </si>
  <si>
    <r>
      <rPr>
        <sz val="9"/>
        <rFont val="宋体"/>
        <charset val="134"/>
      </rPr>
      <t>残疾人服务资源信息数据核实更新不少于</t>
    </r>
    <r>
      <rPr>
        <sz val="9"/>
        <rFont val="Times New Roman"/>
        <charset val="134"/>
      </rPr>
      <t>7000</t>
    </r>
    <r>
      <rPr>
        <sz val="9"/>
        <rFont val="宋体"/>
        <charset val="134"/>
      </rPr>
      <t>条</t>
    </r>
  </si>
  <si>
    <r>
      <rPr>
        <sz val="9"/>
        <rFont val="Times New Roman"/>
        <charset val="134"/>
      </rPr>
      <t>≥7000</t>
    </r>
    <r>
      <rPr>
        <sz val="9"/>
        <rFont val="宋体"/>
        <charset val="134"/>
      </rPr>
      <t>条</t>
    </r>
  </si>
  <si>
    <r>
      <rPr>
        <sz val="9"/>
        <rFont val="Times New Roman"/>
        <charset val="134"/>
      </rPr>
      <t>8104</t>
    </r>
    <r>
      <rPr>
        <sz val="9"/>
        <rFont val="宋体"/>
        <charset val="134"/>
      </rPr>
      <t>条</t>
    </r>
  </si>
  <si>
    <t>开展专门协会走访</t>
  </si>
  <si>
    <r>
      <rPr>
        <sz val="9"/>
        <rFont val="Times New Roman"/>
        <charset val="134"/>
      </rPr>
      <t>1</t>
    </r>
    <r>
      <rPr>
        <sz val="9"/>
        <rFont val="宋体"/>
        <charset val="134"/>
      </rPr>
      <t>次</t>
    </r>
  </si>
  <si>
    <r>
      <rPr>
        <sz val="9"/>
        <rFont val="Times New Roman"/>
        <charset val="134"/>
      </rPr>
      <t>“</t>
    </r>
    <r>
      <rPr>
        <sz val="9"/>
        <rFont val="宋体"/>
        <charset val="134"/>
      </rPr>
      <t>点亮</t>
    </r>
    <r>
      <rPr>
        <sz val="9"/>
        <rFont val="Times New Roman"/>
        <charset val="134"/>
      </rPr>
      <t>2022”-</t>
    </r>
    <r>
      <rPr>
        <sz val="9"/>
        <rFont val="宋体"/>
        <charset val="134"/>
      </rPr>
      <t>传统文化服务下基层和北京市残疾人文化展</t>
    </r>
  </si>
  <si>
    <r>
      <rPr>
        <sz val="9"/>
        <rFont val="Times New Roman"/>
        <charset val="134"/>
      </rPr>
      <t>≤3000</t>
    </r>
    <r>
      <rPr>
        <sz val="9"/>
        <rFont val="宋体"/>
        <charset val="134"/>
      </rPr>
      <t>人次</t>
    </r>
  </si>
  <si>
    <r>
      <rPr>
        <sz val="9"/>
        <rFont val="Times New Roman"/>
        <charset val="134"/>
      </rPr>
      <t>3000</t>
    </r>
    <r>
      <rPr>
        <sz val="9"/>
        <rFont val="宋体"/>
        <charset val="134"/>
      </rPr>
      <t>人次</t>
    </r>
  </si>
  <si>
    <t>走基层送文艺演出</t>
  </si>
  <si>
    <r>
      <rPr>
        <sz val="9"/>
        <rFont val="Times New Roman"/>
        <charset val="134"/>
      </rPr>
      <t>≤6</t>
    </r>
    <r>
      <rPr>
        <sz val="9"/>
        <rFont val="宋体"/>
        <charset val="134"/>
      </rPr>
      <t>场</t>
    </r>
  </si>
  <si>
    <r>
      <rPr>
        <sz val="9"/>
        <rFont val="Times New Roman"/>
        <charset val="134"/>
      </rPr>
      <t>6</t>
    </r>
    <r>
      <rPr>
        <sz val="9"/>
        <rFont val="宋体"/>
        <charset val="134"/>
      </rPr>
      <t>场</t>
    </r>
  </si>
  <si>
    <t>组织残疾人竞技体育外训项目</t>
  </si>
  <si>
    <r>
      <rPr>
        <sz val="9"/>
        <rFont val="Times New Roman"/>
        <charset val="134"/>
      </rPr>
      <t>≤5</t>
    </r>
    <r>
      <rPr>
        <sz val="9"/>
        <rFont val="宋体"/>
        <charset val="134"/>
      </rPr>
      <t>项</t>
    </r>
  </si>
  <si>
    <r>
      <rPr>
        <sz val="9"/>
        <rFont val="Times New Roman"/>
        <charset val="134"/>
      </rPr>
      <t>5</t>
    </r>
    <r>
      <rPr>
        <sz val="9"/>
        <rFont val="宋体"/>
        <charset val="134"/>
      </rPr>
      <t>项</t>
    </r>
  </si>
  <si>
    <t>举办残疾人群众、特奥体育项目</t>
  </si>
  <si>
    <r>
      <rPr>
        <sz val="9"/>
        <rFont val="Times New Roman"/>
        <charset val="134"/>
      </rPr>
      <t>6</t>
    </r>
    <r>
      <rPr>
        <sz val="9"/>
        <rFont val="宋体"/>
        <charset val="134"/>
      </rPr>
      <t>项</t>
    </r>
  </si>
  <si>
    <t>日常训练基地</t>
  </si>
  <si>
    <r>
      <rPr>
        <sz val="9"/>
        <rFont val="Times New Roman"/>
        <charset val="134"/>
      </rPr>
      <t>≤2</t>
    </r>
    <r>
      <rPr>
        <sz val="9"/>
        <rFont val="宋体"/>
        <charset val="134"/>
      </rPr>
      <t>个</t>
    </r>
  </si>
  <si>
    <r>
      <rPr>
        <sz val="9"/>
        <rFont val="Times New Roman"/>
        <charset val="134"/>
      </rPr>
      <t>2</t>
    </r>
    <r>
      <rPr>
        <sz val="9"/>
        <rFont val="宋体"/>
        <charset val="134"/>
      </rPr>
      <t>个</t>
    </r>
  </si>
  <si>
    <t>我市六支冬季项目运动队（轮椅冰壶、残奥冰球、越野滑雪、冬季两项、高山滑雪、单板滑雪）全面开展训练</t>
  </si>
  <si>
    <r>
      <rPr>
        <sz val="9"/>
        <rFont val="Times New Roman"/>
        <charset val="134"/>
      </rPr>
      <t>6</t>
    </r>
    <r>
      <rPr>
        <sz val="9"/>
        <rFont val="宋体"/>
        <charset val="134"/>
      </rPr>
      <t>支</t>
    </r>
  </si>
  <si>
    <r>
      <rPr>
        <sz val="9"/>
        <rFont val="Times New Roman"/>
        <charset val="134"/>
      </rPr>
      <t>“</t>
    </r>
    <r>
      <rPr>
        <sz val="9"/>
        <rFont val="宋体"/>
        <charset val="134"/>
      </rPr>
      <t>北京残联</t>
    </r>
    <r>
      <rPr>
        <sz val="9"/>
        <rFont val="Times New Roman"/>
        <charset val="134"/>
      </rPr>
      <t>”</t>
    </r>
    <r>
      <rPr>
        <sz val="9"/>
        <rFont val="宋体"/>
        <charset val="134"/>
      </rPr>
      <t>新媒体每个工作日发布数量</t>
    </r>
  </si>
  <si>
    <r>
      <rPr>
        <sz val="9"/>
        <rFont val="Times New Roman"/>
        <charset val="134"/>
      </rPr>
      <t>≥2</t>
    </r>
    <r>
      <rPr>
        <sz val="9"/>
        <rFont val="宋体"/>
        <charset val="134"/>
      </rPr>
      <t>条</t>
    </r>
  </si>
  <si>
    <r>
      <rPr>
        <sz val="9"/>
        <rFont val="Times New Roman"/>
        <charset val="134"/>
      </rPr>
      <t>4</t>
    </r>
    <r>
      <rPr>
        <sz val="9"/>
        <rFont val="宋体"/>
        <charset val="134"/>
      </rPr>
      <t>条</t>
    </r>
  </si>
  <si>
    <r>
      <rPr>
        <sz val="9"/>
        <rFont val="Times New Roman"/>
        <charset val="134"/>
      </rPr>
      <t>“</t>
    </r>
    <r>
      <rPr>
        <sz val="9"/>
        <rFont val="宋体"/>
        <charset val="134"/>
      </rPr>
      <t>北京残联</t>
    </r>
    <r>
      <rPr>
        <sz val="9"/>
        <rFont val="Times New Roman"/>
        <charset val="134"/>
      </rPr>
      <t>”</t>
    </r>
    <r>
      <rPr>
        <sz val="9"/>
        <rFont val="宋体"/>
        <charset val="134"/>
      </rPr>
      <t>抖音号发布短视频数量</t>
    </r>
  </si>
  <si>
    <r>
      <rPr>
        <sz val="9"/>
        <rFont val="Times New Roman"/>
        <charset val="134"/>
      </rPr>
      <t>≥50</t>
    </r>
    <r>
      <rPr>
        <sz val="9"/>
        <rFont val="宋体"/>
        <charset val="134"/>
      </rPr>
      <t>个（套）</t>
    </r>
  </si>
  <si>
    <r>
      <rPr>
        <sz val="9"/>
        <rFont val="Times New Roman"/>
        <charset val="134"/>
      </rPr>
      <t>92</t>
    </r>
    <r>
      <rPr>
        <sz val="9"/>
        <rFont val="宋体"/>
        <charset val="134"/>
      </rPr>
      <t>个</t>
    </r>
  </si>
  <si>
    <t>《挚友》杂志印刷期数</t>
  </si>
  <si>
    <r>
      <rPr>
        <sz val="9"/>
        <rFont val="Times New Roman"/>
        <charset val="134"/>
      </rPr>
      <t>6</t>
    </r>
    <r>
      <rPr>
        <sz val="9"/>
        <rFont val="宋体"/>
        <charset val="134"/>
      </rPr>
      <t>期</t>
    </r>
  </si>
  <si>
    <t>国家通用手语盲文普及视频制作量</t>
  </si>
  <si>
    <r>
      <rPr>
        <sz val="9"/>
        <rFont val="Times New Roman"/>
        <charset val="134"/>
      </rPr>
      <t>≥50</t>
    </r>
    <r>
      <rPr>
        <sz val="9"/>
        <rFont val="宋体"/>
        <charset val="134"/>
      </rPr>
      <t>个</t>
    </r>
  </si>
  <si>
    <r>
      <rPr>
        <sz val="9"/>
        <rFont val="Times New Roman"/>
        <charset val="134"/>
      </rPr>
      <t>60</t>
    </r>
    <r>
      <rPr>
        <sz val="9"/>
        <rFont val="宋体"/>
        <charset val="134"/>
      </rPr>
      <t>个</t>
    </r>
  </si>
  <si>
    <t>无障碍融合观影场次</t>
  </si>
  <si>
    <r>
      <rPr>
        <sz val="9"/>
        <rFont val="Times New Roman"/>
        <charset val="134"/>
      </rPr>
      <t>≥20</t>
    </r>
    <r>
      <rPr>
        <sz val="9"/>
        <rFont val="宋体"/>
        <charset val="134"/>
      </rPr>
      <t>场次</t>
    </r>
  </si>
  <si>
    <r>
      <rPr>
        <sz val="9"/>
        <rFont val="Times New Roman"/>
        <charset val="134"/>
      </rPr>
      <t>41</t>
    </r>
    <r>
      <rPr>
        <sz val="9"/>
        <rFont val="宋体"/>
        <charset val="134"/>
      </rPr>
      <t>场次</t>
    </r>
  </si>
  <si>
    <t>项目监督督导；成人康复项目检查；对职康站工作人员开展业务指导；托养评估、定期开展提升指导；就业实训服务次数</t>
  </si>
  <si>
    <r>
      <rPr>
        <sz val="9"/>
        <rFont val="Times New Roman"/>
        <charset val="134"/>
      </rPr>
      <t>≥12</t>
    </r>
    <r>
      <rPr>
        <sz val="9"/>
        <rFont val="宋体"/>
        <charset val="134"/>
      </rPr>
      <t>次</t>
    </r>
  </si>
  <si>
    <r>
      <rPr>
        <sz val="9"/>
        <rFont val="Times New Roman"/>
        <charset val="134"/>
      </rPr>
      <t>12</t>
    </r>
    <r>
      <rPr>
        <sz val="9"/>
        <rFont val="宋体"/>
        <charset val="134"/>
      </rPr>
      <t>次</t>
    </r>
  </si>
  <si>
    <t>举办迎接冬奥会、冬残奥会，助残日，国际残疾人日等活动次数</t>
  </si>
  <si>
    <r>
      <rPr>
        <sz val="9"/>
        <rFont val="Times New Roman"/>
        <charset val="134"/>
      </rPr>
      <t>≥4</t>
    </r>
    <r>
      <rPr>
        <sz val="9"/>
        <rFont val="宋体"/>
        <charset val="134"/>
      </rPr>
      <t>次</t>
    </r>
  </si>
  <si>
    <r>
      <rPr>
        <sz val="9"/>
        <rFont val="Times New Roman"/>
        <charset val="134"/>
      </rPr>
      <t>8</t>
    </r>
    <r>
      <rPr>
        <sz val="9"/>
        <rFont val="宋体"/>
        <charset val="134"/>
      </rPr>
      <t>次</t>
    </r>
  </si>
  <si>
    <t>残疾人就业审核培训</t>
  </si>
  <si>
    <r>
      <rPr>
        <sz val="9"/>
        <rFont val="Times New Roman"/>
        <charset val="134"/>
      </rPr>
      <t>≥180</t>
    </r>
    <r>
      <rPr>
        <sz val="9"/>
        <rFont val="宋体"/>
        <charset val="134"/>
      </rPr>
      <t>人次</t>
    </r>
  </si>
  <si>
    <r>
      <rPr>
        <sz val="9"/>
        <rFont val="Times New Roman"/>
        <charset val="134"/>
      </rPr>
      <t>200</t>
    </r>
    <r>
      <rPr>
        <sz val="9"/>
        <rFont val="宋体"/>
        <charset val="134"/>
      </rPr>
      <t>人次</t>
    </r>
  </si>
  <si>
    <t>盲人医疗按摩培训</t>
  </si>
  <si>
    <r>
      <rPr>
        <sz val="9"/>
        <rFont val="Times New Roman"/>
        <charset val="134"/>
      </rPr>
      <t>≥160</t>
    </r>
    <r>
      <rPr>
        <sz val="9"/>
        <rFont val="宋体"/>
        <charset val="134"/>
      </rPr>
      <t>人次</t>
    </r>
  </si>
  <si>
    <r>
      <rPr>
        <sz val="9"/>
        <rFont val="Times New Roman"/>
        <charset val="134"/>
      </rPr>
      <t>163</t>
    </r>
    <r>
      <rPr>
        <sz val="9"/>
        <rFont val="宋体"/>
        <charset val="134"/>
      </rPr>
      <t>人次</t>
    </r>
  </si>
  <si>
    <t>职业赛赛前培训</t>
  </si>
  <si>
    <r>
      <rPr>
        <sz val="9"/>
        <rFont val="Times New Roman"/>
        <charset val="134"/>
      </rPr>
      <t>≥1</t>
    </r>
    <r>
      <rPr>
        <sz val="9"/>
        <rFont val="宋体"/>
        <charset val="134"/>
      </rPr>
      <t>人次</t>
    </r>
  </si>
  <si>
    <r>
      <rPr>
        <sz val="9"/>
        <rFont val="Times New Roman"/>
        <charset val="134"/>
      </rPr>
      <t>9</t>
    </r>
    <r>
      <rPr>
        <sz val="9"/>
        <rFont val="宋体"/>
        <charset val="134"/>
      </rPr>
      <t>人次</t>
    </r>
  </si>
  <si>
    <t>职康培训</t>
  </si>
  <si>
    <r>
      <rPr>
        <sz val="9"/>
        <rFont val="Times New Roman"/>
        <charset val="134"/>
      </rPr>
      <t>≥50</t>
    </r>
    <r>
      <rPr>
        <sz val="9"/>
        <rFont val="宋体"/>
        <charset val="134"/>
      </rPr>
      <t>人数</t>
    </r>
  </si>
  <si>
    <r>
      <rPr>
        <sz val="9"/>
        <rFont val="Times New Roman"/>
        <charset val="134"/>
      </rPr>
      <t>55</t>
    </r>
    <r>
      <rPr>
        <sz val="9"/>
        <rFont val="宋体"/>
        <charset val="134"/>
      </rPr>
      <t>人数</t>
    </r>
  </si>
  <si>
    <t>职康站运行补贴</t>
  </si>
  <si>
    <r>
      <rPr>
        <sz val="9"/>
        <rFont val="Times New Roman"/>
        <charset val="134"/>
      </rPr>
      <t>≤100</t>
    </r>
    <r>
      <rPr>
        <sz val="9"/>
        <rFont val="宋体"/>
        <charset val="134"/>
      </rPr>
      <t>人数</t>
    </r>
  </si>
  <si>
    <r>
      <rPr>
        <sz val="9"/>
        <rFont val="Times New Roman"/>
        <charset val="134"/>
      </rPr>
      <t>74</t>
    </r>
    <r>
      <rPr>
        <sz val="9"/>
        <rFont val="宋体"/>
        <charset val="134"/>
      </rPr>
      <t>人数</t>
    </r>
  </si>
  <si>
    <t>慰问残疾儿童和老师</t>
  </si>
  <si>
    <r>
      <rPr>
        <sz val="9"/>
        <rFont val="Times New Roman"/>
        <charset val="134"/>
      </rPr>
      <t>≤7200</t>
    </r>
    <r>
      <rPr>
        <sz val="9"/>
        <rFont val="宋体"/>
        <charset val="134"/>
      </rPr>
      <t>人数</t>
    </r>
  </si>
  <si>
    <r>
      <rPr>
        <sz val="9"/>
        <rFont val="Times New Roman"/>
        <charset val="134"/>
      </rPr>
      <t>7197</t>
    </r>
    <r>
      <rPr>
        <sz val="9"/>
        <rFont val="宋体"/>
        <charset val="134"/>
      </rPr>
      <t>人数</t>
    </r>
  </si>
  <si>
    <t>民办残疾儿童定点机构和成年残疾人康复服务情况监督</t>
  </si>
  <si>
    <r>
      <rPr>
        <sz val="9"/>
        <rFont val="Times New Roman"/>
        <charset val="134"/>
      </rPr>
      <t>1</t>
    </r>
    <r>
      <rPr>
        <sz val="9"/>
        <rFont val="宋体"/>
        <charset val="134"/>
      </rPr>
      <t>份</t>
    </r>
  </si>
  <si>
    <t>残疾儿童康复评估</t>
  </si>
  <si>
    <r>
      <rPr>
        <sz val="9"/>
        <rFont val="Times New Roman"/>
        <charset val="134"/>
      </rPr>
      <t>1974</t>
    </r>
    <r>
      <rPr>
        <sz val="9"/>
        <rFont val="宋体"/>
        <charset val="134"/>
      </rPr>
      <t>人</t>
    </r>
  </si>
  <si>
    <t>印刷《北京市残疾预防工作报告》</t>
  </si>
  <si>
    <r>
      <rPr>
        <sz val="9"/>
        <rFont val="Times New Roman"/>
        <charset val="134"/>
      </rPr>
      <t>≥400</t>
    </r>
    <r>
      <rPr>
        <sz val="9"/>
        <rFont val="宋体"/>
        <charset val="134"/>
      </rPr>
      <t>册</t>
    </r>
  </si>
  <si>
    <r>
      <rPr>
        <sz val="9"/>
        <rFont val="Times New Roman"/>
        <charset val="134"/>
      </rPr>
      <t>430</t>
    </r>
    <r>
      <rPr>
        <sz val="9"/>
        <rFont val="宋体"/>
        <charset val="134"/>
      </rPr>
      <t>册</t>
    </r>
  </si>
  <si>
    <t>为各类残疾儿童提供精准康复服务</t>
  </si>
  <si>
    <r>
      <rPr>
        <sz val="9"/>
        <rFont val="Times New Roman"/>
        <charset val="134"/>
      </rPr>
      <t>≥3</t>
    </r>
    <r>
      <rPr>
        <sz val="9"/>
        <rFont val="宋体"/>
        <charset val="134"/>
      </rPr>
      <t>类</t>
    </r>
  </si>
  <si>
    <r>
      <t>5</t>
    </r>
    <r>
      <rPr>
        <sz val="9"/>
        <rFont val="宋体"/>
        <charset val="134"/>
      </rPr>
      <t>类（听力残疾、言语残疾、肢体残疾、智力残疾、孤独症儿童）</t>
    </r>
  </si>
  <si>
    <t>热线服务人数</t>
  </si>
  <si>
    <r>
      <rPr>
        <sz val="9"/>
        <rFont val="Times New Roman"/>
        <charset val="134"/>
      </rPr>
      <t>≥3000</t>
    </r>
    <r>
      <rPr>
        <sz val="9"/>
        <rFont val="宋体"/>
        <charset val="134"/>
      </rPr>
      <t>人次</t>
    </r>
  </si>
  <si>
    <r>
      <rPr>
        <sz val="9"/>
        <rFont val="Times New Roman"/>
        <charset val="134"/>
      </rPr>
      <t>2021—2022</t>
    </r>
    <r>
      <rPr>
        <sz val="9"/>
        <rFont val="宋体"/>
        <charset val="134"/>
      </rPr>
      <t>年度完成</t>
    </r>
    <r>
      <rPr>
        <sz val="9"/>
        <rFont val="Times New Roman"/>
        <charset val="134"/>
      </rPr>
      <t>3042</t>
    </r>
    <r>
      <rPr>
        <sz val="9"/>
        <rFont val="宋体"/>
        <charset val="134"/>
      </rPr>
      <t>人次；</t>
    </r>
    <r>
      <rPr>
        <sz val="9"/>
        <rFont val="Times New Roman"/>
        <charset val="134"/>
      </rPr>
      <t>2022—2023</t>
    </r>
    <r>
      <rPr>
        <sz val="9"/>
        <rFont val="宋体"/>
        <charset val="134"/>
      </rPr>
      <t>年度已完成</t>
    </r>
    <r>
      <rPr>
        <sz val="9"/>
        <rFont val="Times New Roman"/>
        <charset val="134"/>
      </rPr>
      <t>2292</t>
    </r>
    <r>
      <rPr>
        <sz val="9"/>
        <rFont val="宋体"/>
        <charset val="134"/>
      </rPr>
      <t>人次</t>
    </r>
  </si>
  <si>
    <t>提供法律手语紧急救助翻译服务</t>
  </si>
  <si>
    <r>
      <rPr>
        <sz val="9"/>
        <rFont val="Times New Roman"/>
        <charset val="134"/>
      </rPr>
      <t>70</t>
    </r>
    <r>
      <rPr>
        <sz val="9"/>
        <rFont val="宋体"/>
        <charset val="134"/>
      </rPr>
      <t>小时</t>
    </r>
  </si>
  <si>
    <r>
      <rPr>
        <sz val="9"/>
        <rFont val="Times New Roman"/>
        <charset val="134"/>
      </rPr>
      <t>60</t>
    </r>
    <r>
      <rPr>
        <sz val="9"/>
        <rFont val="宋体"/>
        <charset val="134"/>
      </rPr>
      <t>小时</t>
    </r>
  </si>
  <si>
    <t>开展市级庭院式法律服务活动</t>
  </si>
  <si>
    <r>
      <rPr>
        <sz val="9"/>
        <rFont val="Times New Roman"/>
        <charset val="134"/>
      </rPr>
      <t>50</t>
    </r>
    <r>
      <rPr>
        <sz val="9"/>
        <rFont val="宋体"/>
        <charset val="134"/>
      </rPr>
      <t>场</t>
    </r>
  </si>
  <si>
    <t>北京电视台科教频道《法治进行时》栏目制作播放节目</t>
  </si>
  <si>
    <r>
      <rPr>
        <sz val="9"/>
        <rFont val="Times New Roman"/>
        <charset val="134"/>
      </rPr>
      <t>20</t>
    </r>
    <r>
      <rPr>
        <sz val="9"/>
        <rFont val="宋体"/>
        <charset val="134"/>
      </rPr>
      <t>期</t>
    </r>
  </si>
  <si>
    <r>
      <rPr>
        <sz val="9"/>
        <rFont val="宋体"/>
        <charset val="134"/>
      </rPr>
      <t>北京电视台财经频道《财富剧场》栏目专题片《助残行动</t>
    </r>
    <r>
      <rPr>
        <sz val="9"/>
        <rFont val="Times New Roman"/>
        <charset val="134"/>
      </rPr>
      <t xml:space="preserve"> </t>
    </r>
    <r>
      <rPr>
        <sz val="9"/>
        <rFont val="宋体"/>
        <charset val="134"/>
      </rPr>
      <t>我们在路上》</t>
    </r>
  </si>
  <si>
    <r>
      <rPr>
        <sz val="9"/>
        <rFont val="Times New Roman"/>
        <charset val="134"/>
      </rPr>
      <t>6</t>
    </r>
    <r>
      <rPr>
        <sz val="9"/>
        <rFont val="宋体"/>
        <charset val="134"/>
      </rPr>
      <t>集</t>
    </r>
  </si>
  <si>
    <r>
      <rPr>
        <sz val="9"/>
        <rFont val="宋体"/>
        <charset val="134"/>
      </rPr>
      <t>效果（</t>
    </r>
    <r>
      <rPr>
        <sz val="9"/>
        <rFont val="Times New Roman"/>
        <charset val="134"/>
      </rPr>
      <t>30</t>
    </r>
    <r>
      <rPr>
        <sz val="9"/>
        <rFont val="宋体"/>
        <charset val="134"/>
      </rPr>
      <t>分）</t>
    </r>
  </si>
  <si>
    <t>首都残疾人体育竞技水平</t>
  </si>
  <si>
    <t>优</t>
  </si>
  <si>
    <r>
      <rPr>
        <b/>
        <sz val="9"/>
        <rFont val="宋体"/>
        <charset val="134"/>
      </rPr>
      <t>经济效益</t>
    </r>
    <r>
      <rPr>
        <sz val="9"/>
        <rFont val="宋体"/>
        <charset val="134"/>
      </rPr>
      <t>：部门（单位）履行职责对经济发展所带来的直接或间接影响。</t>
    </r>
    <r>
      <rPr>
        <b/>
        <sz val="9"/>
        <rFont val="宋体"/>
        <charset val="134"/>
      </rPr>
      <t>社会效益</t>
    </r>
    <r>
      <rPr>
        <sz val="9"/>
        <rFont val="宋体"/>
        <charset val="134"/>
      </rPr>
      <t>：部门（单位）履行职责对社会发展所带来的直接或间接影响。</t>
    </r>
    <r>
      <rPr>
        <b/>
        <sz val="9"/>
        <rFont val="宋体"/>
        <charset val="134"/>
      </rPr>
      <t>环境效益</t>
    </r>
    <r>
      <rPr>
        <sz val="9"/>
        <rFont val="宋体"/>
        <charset val="134"/>
      </rPr>
      <t>：部门（单位）履行职责对环境所带来的直接或间接影响。</t>
    </r>
    <r>
      <rPr>
        <b/>
        <sz val="9"/>
        <rFont val="宋体"/>
        <charset val="134"/>
      </rPr>
      <t>可持续性影响：</t>
    </r>
    <r>
      <rPr>
        <sz val="9"/>
        <rFont val="宋体"/>
        <charset val="134"/>
      </rPr>
      <t>部门绩效目标实现的长效机制建设情况，部门工作效率提升措施的创新。</t>
    </r>
    <r>
      <rPr>
        <b/>
        <sz val="9"/>
        <rFont val="宋体"/>
        <charset val="134"/>
      </rPr>
      <t>服务对象满意度</t>
    </r>
    <r>
      <rPr>
        <sz val="9"/>
        <rFont val="宋体"/>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</si>
  <si>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</si>
  <si>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国家集训队入选率</t>
  </si>
  <si>
    <t>≥30%</t>
  </si>
  <si>
    <t>应届残疾人大学生一对一就业服务覆盖率</t>
  </si>
  <si>
    <r>
      <rPr>
        <sz val="9"/>
        <rFont val="宋体"/>
        <charset val="134"/>
      </rPr>
      <t>三、预算管理情况（</t>
    </r>
    <r>
      <rPr>
        <sz val="9"/>
        <rFont val="Times New Roman"/>
        <charset val="134"/>
      </rPr>
      <t>20</t>
    </r>
    <r>
      <rPr>
        <sz val="9"/>
        <rFont val="宋体"/>
        <charset val="134"/>
      </rPr>
      <t>分）</t>
    </r>
  </si>
  <si>
    <t>二级指标</t>
  </si>
  <si>
    <t>三级指标</t>
  </si>
  <si>
    <r>
      <rPr>
        <sz val="9"/>
        <rFont val="宋体"/>
        <charset val="134"/>
      </rPr>
      <t>预算管理情况（</t>
    </r>
    <r>
      <rPr>
        <sz val="9"/>
        <rFont val="Times New Roman"/>
        <charset val="134"/>
      </rPr>
      <t>20</t>
    </r>
    <r>
      <rPr>
        <sz val="9"/>
        <rFont val="宋体"/>
        <charset val="134"/>
      </rPr>
      <t>）</t>
    </r>
  </si>
  <si>
    <r>
      <rPr>
        <sz val="9"/>
        <rFont val="宋体"/>
        <charset val="134"/>
      </rPr>
      <t>财务管理（</t>
    </r>
    <r>
      <rPr>
        <sz val="9"/>
        <rFont val="Times New Roman"/>
        <charset val="134"/>
      </rPr>
      <t>4</t>
    </r>
    <r>
      <rPr>
        <sz val="9"/>
        <rFont val="宋体"/>
        <charset val="134"/>
      </rPr>
      <t>）</t>
    </r>
  </si>
  <si>
    <t>财务管理制度健全性</t>
  </si>
  <si>
    <t>制度健全</t>
  </si>
  <si>
    <r>
      <rPr>
        <b/>
        <sz val="9"/>
        <rFont val="宋体"/>
        <charset val="134"/>
      </rPr>
      <t>财务管理制度健全性</t>
    </r>
    <r>
      <rPr>
        <b/>
        <sz val="9"/>
        <rFont val="Times New Roman"/>
        <charset val="134"/>
      </rPr>
      <t>:</t>
    </r>
    <r>
      <rPr>
        <sz val="9"/>
        <rFont val="宋体"/>
        <charset val="134"/>
      </rPr>
      <t>部门（单位）为加强财务管理、规范财务行为而制定的管理制度。</t>
    </r>
  </si>
  <si>
    <r>
      <rPr>
        <sz val="9"/>
        <rFont val="宋体"/>
        <charset val="134"/>
      </rPr>
      <t>①预算资金管理办法、绩效跟踪管理办法、资产管理办法等各项制度是否健全；②部门内部财务管理制度是否完整、合规；③会计核算制度是否完整、合规。每有一项不合格扣</t>
    </r>
    <r>
      <rPr>
        <sz val="9"/>
        <rFont val="Times New Roman"/>
        <charset val="134"/>
      </rPr>
      <t>0.5</t>
    </r>
    <r>
      <rPr>
        <sz val="9"/>
        <rFont val="宋体"/>
        <charset val="134"/>
      </rPr>
      <t>分，扣完为止。</t>
    </r>
  </si>
  <si>
    <t>资金使用合规性和安全性</t>
  </si>
  <si>
    <t>资金使用安全合规</t>
  </si>
  <si>
    <r>
      <rPr>
        <b/>
        <sz val="9"/>
        <rFont val="宋体"/>
        <charset val="134"/>
      </rPr>
      <t>资金使用合规性和安全性</t>
    </r>
    <r>
      <rPr>
        <b/>
        <sz val="9"/>
        <rFont val="Times New Roman"/>
        <charset val="134"/>
      </rPr>
      <t>:</t>
    </r>
    <r>
      <rPr>
        <sz val="9"/>
        <rFont val="宋体"/>
        <charset val="134"/>
      </rPr>
      <t>部门（单位）使用预算资金是否符合相关的预算财务管理制度的规定，是否符合相关规定的开支范围，用以反映考核部门（单位）预算资金的规范运行和安全运行情况。</t>
    </r>
  </si>
  <si>
    <r>
      <rPr>
        <sz val="9"/>
        <rFont val="宋体"/>
        <charset val="134"/>
      </rPr>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t>
    </r>
    <r>
      <rPr>
        <sz val="9"/>
        <rFont val="Times New Roman"/>
        <charset val="134"/>
      </rPr>
      <t>0.5</t>
    </r>
    <r>
      <rPr>
        <sz val="9"/>
        <rFont val="宋体"/>
        <charset val="134"/>
      </rPr>
      <t>分，扣完为止。</t>
    </r>
  </si>
  <si>
    <t>会计基础信息完善性</t>
  </si>
  <si>
    <t>信息完善</t>
  </si>
  <si>
    <r>
      <rPr>
        <b/>
        <sz val="9"/>
        <rFont val="宋体"/>
        <charset val="134"/>
      </rPr>
      <t>会计基础信息完善性</t>
    </r>
    <r>
      <rPr>
        <b/>
        <sz val="9"/>
        <rFont val="Times New Roman"/>
        <charset val="134"/>
      </rPr>
      <t>:</t>
    </r>
    <r>
      <rPr>
        <sz val="9"/>
        <rFont val="宋体"/>
        <charset val="134"/>
      </rPr>
      <t>部门（单位）会计基础信息情况。</t>
    </r>
  </si>
  <si>
    <r>
      <rPr>
        <sz val="9"/>
        <rFont val="宋体"/>
        <charset val="134"/>
      </rPr>
      <t>①基础数据信息和会计信息资料是否真实；②基础数据信息和会计信息资料是否完整；③基础数据信息和会计信息资料是否准确。每有一项不合格扣</t>
    </r>
    <r>
      <rPr>
        <sz val="9"/>
        <rFont val="Times New Roman"/>
        <charset val="134"/>
      </rPr>
      <t>0.5</t>
    </r>
    <r>
      <rPr>
        <sz val="9"/>
        <rFont val="宋体"/>
        <charset val="134"/>
      </rPr>
      <t>分，扣完为止。</t>
    </r>
  </si>
  <si>
    <r>
      <rPr>
        <sz val="9"/>
        <rFont val="宋体"/>
        <charset val="134"/>
      </rPr>
      <t>资产管理（</t>
    </r>
    <r>
      <rPr>
        <sz val="9"/>
        <rFont val="Times New Roman"/>
        <charset val="134"/>
      </rPr>
      <t>4</t>
    </r>
    <r>
      <rPr>
        <sz val="9"/>
        <rFont val="宋体"/>
        <charset val="134"/>
      </rPr>
      <t>）</t>
    </r>
  </si>
  <si>
    <t>资产管理规范性</t>
  </si>
  <si>
    <t>规范管理</t>
  </si>
  <si>
    <r>
      <rPr>
        <b/>
        <sz val="9"/>
        <rFont val="宋体"/>
        <charset val="134"/>
      </rPr>
      <t>资产管理规范性</t>
    </r>
    <r>
      <rPr>
        <b/>
        <sz val="9"/>
        <rFont val="Times New Roman"/>
        <charset val="134"/>
      </rPr>
      <t>:</t>
    </r>
    <r>
      <rPr>
        <sz val="9"/>
        <rFont val="宋体"/>
        <charset val="134"/>
      </rPr>
      <t>部门（单位）的资产是否保持安全完整，资产配置是否合理，资产使用和资产处理是否规范，用以反映和考核部门（单位）资产管理的整体水平。</t>
    </r>
  </si>
  <si>
    <r>
      <rPr>
        <sz val="9"/>
        <rFont val="宋体"/>
        <charset val="134"/>
      </rPr>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t>
    </r>
    <r>
      <rPr>
        <sz val="9"/>
        <rFont val="Times New Roman"/>
        <charset val="134"/>
      </rPr>
      <t>0.8</t>
    </r>
    <r>
      <rPr>
        <sz val="9"/>
        <rFont val="宋体"/>
        <charset val="134"/>
      </rPr>
      <t>分，扣完为止。</t>
    </r>
  </si>
  <si>
    <r>
      <rPr>
        <sz val="9"/>
        <rFont val="宋体"/>
        <charset val="134"/>
      </rPr>
      <t>绩效管理（</t>
    </r>
    <r>
      <rPr>
        <sz val="9"/>
        <rFont val="Times New Roman"/>
        <charset val="134"/>
      </rPr>
      <t>4</t>
    </r>
    <r>
      <rPr>
        <sz val="9"/>
        <rFont val="宋体"/>
        <charset val="134"/>
      </rPr>
      <t>）</t>
    </r>
  </si>
  <si>
    <t>绩效管理情况</t>
  </si>
  <si>
    <t>开展全流程预算绩效管理</t>
  </si>
  <si>
    <r>
      <rPr>
        <b/>
        <sz val="9"/>
        <rFont val="宋体"/>
        <charset val="134"/>
      </rPr>
      <t>绩效管理情况</t>
    </r>
    <r>
      <rPr>
        <b/>
        <sz val="9"/>
        <rFont val="Times New Roman"/>
        <charset val="134"/>
      </rPr>
      <t>:</t>
    </r>
    <r>
      <rPr>
        <sz val="9"/>
        <rFont val="宋体"/>
        <charset val="134"/>
      </rPr>
      <t>考核部门（单位）在绩效管理信息的汇总和应用情况。</t>
    </r>
  </si>
  <si>
    <r>
      <rPr>
        <sz val="9"/>
        <rFont val="宋体"/>
        <charset val="134"/>
      </rPr>
      <t>①部门（单位）是否及时对绩效信息进行汇总分析整理；②部门（单位）是否对绩效目标偏离情况及时进行矫正。每有一项不合格扣</t>
    </r>
    <r>
      <rPr>
        <sz val="9"/>
        <rFont val="Times New Roman"/>
        <charset val="134"/>
      </rPr>
      <t>2</t>
    </r>
    <r>
      <rPr>
        <sz val="9"/>
        <rFont val="宋体"/>
        <charset val="134"/>
      </rPr>
      <t>分。</t>
    </r>
  </si>
  <si>
    <t>指标　</t>
  </si>
  <si>
    <r>
      <rPr>
        <sz val="9"/>
        <rFont val="Times New Roman"/>
        <charset val="134"/>
      </rPr>
      <t>2021</t>
    </r>
    <r>
      <rPr>
        <sz val="9"/>
        <rFont val="宋体"/>
        <charset val="134"/>
      </rPr>
      <t>年</t>
    </r>
  </si>
  <si>
    <r>
      <rPr>
        <sz val="9"/>
        <rFont val="Times New Roman"/>
        <charset val="134"/>
      </rPr>
      <t>2022</t>
    </r>
    <r>
      <rPr>
        <sz val="9"/>
        <rFont val="宋体"/>
        <charset val="134"/>
      </rPr>
      <t>年</t>
    </r>
  </si>
  <si>
    <r>
      <rPr>
        <sz val="9"/>
        <rFont val="宋体"/>
        <charset val="134"/>
      </rPr>
      <t>结转结余率（</t>
    </r>
    <r>
      <rPr>
        <sz val="9"/>
        <rFont val="Times New Roman"/>
        <charset val="134"/>
      </rPr>
      <t>4</t>
    </r>
    <r>
      <rPr>
        <sz val="9"/>
        <rFont val="宋体"/>
        <charset val="134"/>
      </rPr>
      <t>）</t>
    </r>
  </si>
  <si>
    <r>
      <rPr>
        <sz val="9"/>
        <rFont val="宋体"/>
        <charset val="134"/>
      </rPr>
      <t>结转结余率</t>
    </r>
    <r>
      <rPr>
        <sz val="9"/>
        <rFont val="Times New Roman"/>
        <charset val="134"/>
      </rPr>
      <t>=</t>
    </r>
    <r>
      <rPr>
        <sz val="9"/>
        <rFont val="宋体"/>
        <charset val="134"/>
      </rPr>
      <t>结转结余总额</t>
    </r>
    <r>
      <rPr>
        <sz val="9"/>
        <rFont val="Times New Roman"/>
        <charset val="134"/>
      </rPr>
      <t>/</t>
    </r>
    <r>
      <rPr>
        <sz val="9"/>
        <rFont val="宋体"/>
        <charset val="134"/>
      </rPr>
      <t>支出预算数</t>
    </r>
    <r>
      <rPr>
        <sz val="9"/>
        <rFont val="Times New Roman"/>
        <charset val="134"/>
      </rPr>
      <t>×100%</t>
    </r>
    <r>
      <rPr>
        <sz val="9"/>
        <rFont val="宋体"/>
        <charset val="134"/>
      </rPr>
      <t>。</t>
    </r>
    <r>
      <rPr>
        <sz val="9"/>
        <rFont val="Times New Roman"/>
        <charset val="134"/>
      </rPr>
      <t xml:space="preserve">
</t>
    </r>
    <r>
      <rPr>
        <sz val="9"/>
        <rFont val="宋体"/>
        <charset val="134"/>
      </rPr>
      <t>结转结余总额：部门（单位）本年度的结转资金与结余资金之和。</t>
    </r>
  </si>
  <si>
    <r>
      <rPr>
        <sz val="9"/>
        <rFont val="宋体"/>
        <charset val="134"/>
      </rPr>
      <t>部门结转结余率低于上年的不扣分；高于上年结余率，每高出</t>
    </r>
    <r>
      <rPr>
        <sz val="9"/>
        <rFont val="Times New Roman"/>
        <charset val="134"/>
      </rPr>
      <t>1</t>
    </r>
    <r>
      <rPr>
        <sz val="9"/>
        <rFont val="宋体"/>
        <charset val="134"/>
      </rPr>
      <t>个百分点扣</t>
    </r>
    <r>
      <rPr>
        <sz val="9"/>
        <rFont val="Times New Roman"/>
        <charset val="134"/>
      </rPr>
      <t>0.4</t>
    </r>
    <r>
      <rPr>
        <sz val="9"/>
        <rFont val="宋体"/>
        <charset val="134"/>
      </rPr>
      <t>分，扣完为止。（说明：预算调整和结转结余指标，如非预算部门主观因素导致扣分的，在评分结果征求意见环节，经与相关部门预算主管处室共同研究，可作为例外情况酌情考虑。）</t>
    </r>
  </si>
  <si>
    <r>
      <rPr>
        <sz val="9"/>
        <rFont val="宋体"/>
        <charset val="134"/>
      </rPr>
      <t>部门预决算差异率（</t>
    </r>
    <r>
      <rPr>
        <sz val="9"/>
        <rFont val="Times New Roman"/>
        <charset val="134"/>
      </rPr>
      <t>4</t>
    </r>
    <r>
      <rPr>
        <sz val="9"/>
        <rFont val="宋体"/>
        <charset val="134"/>
      </rPr>
      <t>）</t>
    </r>
  </si>
  <si>
    <t>通过年度部门决算与年初部门预算对比，对部门的年度支出情况进行考核，衡量部门预算的约束力。</t>
  </si>
  <si>
    <r>
      <rPr>
        <sz val="9"/>
        <rFont val="宋体"/>
        <charset val="134"/>
      </rPr>
      <t>部门预决算差异率高于市级平均差异率（</t>
    </r>
    <r>
      <rPr>
        <sz val="9"/>
        <rFont val="Times New Roman"/>
        <charset val="134"/>
      </rPr>
      <t>28.3%</t>
    </r>
    <r>
      <rPr>
        <sz val="9"/>
        <rFont val="宋体"/>
        <charset val="134"/>
      </rPr>
      <t>）的，每高出</t>
    </r>
    <r>
      <rPr>
        <sz val="9"/>
        <rFont val="Times New Roman"/>
        <charset val="134"/>
      </rPr>
      <t>10%</t>
    </r>
    <r>
      <rPr>
        <sz val="9"/>
        <rFont val="宋体"/>
        <charset val="134"/>
      </rPr>
      <t>（含），扣</t>
    </r>
    <r>
      <rPr>
        <sz val="9"/>
        <rFont val="Times New Roman"/>
        <charset val="134"/>
      </rPr>
      <t>0.4</t>
    </r>
    <r>
      <rPr>
        <sz val="9"/>
        <rFont val="宋体"/>
        <charset val="134"/>
      </rPr>
      <t>分，扣完为止。</t>
    </r>
  </si>
  <si>
    <t>合计</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</si>
</sst>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27">
    <font>
      <sz val="11"/>
      <color theme="1"/>
      <name val="宋体"/>
      <charset val="134"/>
      <scheme val="minor"/>
    </font>
    <font>
      <sz val="22"/>
      <name val="方正小标宋简体"/>
      <charset val="134"/>
    </font>
    <font>
      <sz val="22"/>
      <name val="Times New Roman"/>
      <charset val="134"/>
    </font>
    <font>
      <sz val="9"/>
      <name val="宋体"/>
      <charset val="134"/>
    </font>
    <font>
      <sz val="9"/>
      <name val="Times New Roman"/>
      <charset val="134"/>
    </font>
    <font>
      <b/>
      <sz val="9"/>
      <name val="宋体"/>
      <charset val="134"/>
    </font>
    <font>
      <b/>
      <sz val="9"/>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汉仪书宋二KW"/>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6">
    <xf numFmtId="0" fontId="0" fillId="0" borderId="0" xfId="0">
      <alignment vertical="center"/>
    </xf>
    <xf numFmtId="0" fontId="0" fillId="0" borderId="0" xfId="0" applyAlignment="1">
      <alignment horizontal="center" vertical="center"/>
    </xf>
    <xf numFmtId="0" fontId="1" fillId="0" borderId="0" xfId="0" applyFont="1" applyFill="1" applyBorder="1" applyAlignment="1">
      <alignment horizontal="center"/>
    </xf>
    <xf numFmtId="0" fontId="2" fillId="0" borderId="0" xfId="0" applyFont="1" applyFill="1" applyBorder="1" applyAlignment="1">
      <alignment horizontal="center"/>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0" fontId="4" fillId="0" borderId="1" xfId="11" applyNumberFormat="1" applyFont="1" applyFill="1" applyBorder="1" applyAlignment="1">
      <alignment horizontal="center" vertical="center" wrapText="1"/>
    </xf>
    <xf numFmtId="0" fontId="4" fillId="0" borderId="1" xfId="0" applyFont="1" applyFill="1" applyBorder="1" applyAlignment="1">
      <alignment horizontal="center" vertical="center"/>
    </xf>
    <xf numFmtId="177" fontId="4" fillId="0"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4" fillId="0" borderId="1" xfId="0" applyFont="1" applyFill="1" applyBorder="1" applyAlignment="1">
      <alignment vertical="center" wrapText="1"/>
    </xf>
    <xf numFmtId="176" fontId="4" fillId="0" borderId="1" xfId="11"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7"/>
  <sheetViews>
    <sheetView tabSelected="1" workbookViewId="0">
      <selection activeCell="H10" sqref="H10:H43"/>
    </sheetView>
  </sheetViews>
  <sheetFormatPr defaultColWidth="8.88888888888889" defaultRowHeight="14.4"/>
  <cols>
    <col min="1" max="1" width="15.4444444444444" customWidth="1"/>
    <col min="2" max="2" width="14.3333333333333" customWidth="1"/>
    <col min="3" max="3" width="26.1111111111111" customWidth="1"/>
    <col min="4" max="4" width="11.8888888888889" style="1"/>
    <col min="5" max="5" width="12.8888888888889" style="1"/>
    <col min="6" max="6" width="8.88888888888889" style="1"/>
    <col min="7" max="7" width="18.6666666666667"/>
    <col min="8" max="8" width="30.4444444444444" customWidth="1"/>
    <col min="9" max="9" width="47.6666666666667" customWidth="1"/>
  </cols>
  <sheetData>
    <row r="1" ht="29.4" spans="1:9">
      <c r="A1" s="2" t="s">
        <v>0</v>
      </c>
      <c r="B1" s="3"/>
      <c r="C1" s="3"/>
      <c r="D1" s="3"/>
      <c r="E1" s="3"/>
      <c r="F1" s="3"/>
      <c r="G1" s="3"/>
      <c r="H1" s="3"/>
      <c r="I1" s="3"/>
    </row>
    <row r="2" spans="1:9">
      <c r="A2" s="4" t="s">
        <v>1</v>
      </c>
      <c r="B2" s="5"/>
      <c r="C2" s="5"/>
      <c r="D2" s="6"/>
      <c r="E2" s="6"/>
      <c r="F2" s="6"/>
      <c r="G2" s="5"/>
      <c r="H2" s="5"/>
      <c r="I2" s="5"/>
    </row>
    <row r="3" ht="21.6" spans="1:9">
      <c r="A3" s="7" t="s">
        <v>2</v>
      </c>
      <c r="B3" s="7" t="s">
        <v>3</v>
      </c>
      <c r="C3" s="7" t="s">
        <v>4</v>
      </c>
      <c r="D3" s="7" t="s">
        <v>5</v>
      </c>
      <c r="E3" s="7" t="s">
        <v>6</v>
      </c>
      <c r="F3" s="7" t="s">
        <v>7</v>
      </c>
      <c r="G3" s="7" t="s">
        <v>8</v>
      </c>
      <c r="H3" s="7" t="s">
        <v>9</v>
      </c>
      <c r="I3" s="7" t="s">
        <v>10</v>
      </c>
    </row>
    <row r="4" ht="30" customHeight="1" spans="1:9">
      <c r="A4" s="7" t="s">
        <v>11</v>
      </c>
      <c r="B4" s="7" t="s">
        <v>12</v>
      </c>
      <c r="C4" s="8">
        <v>41987.82</v>
      </c>
      <c r="D4" s="8">
        <v>39288.06</v>
      </c>
      <c r="E4" s="9">
        <f>D4/C4</f>
        <v>0.935701353392484</v>
      </c>
      <c r="F4" s="10">
        <v>20</v>
      </c>
      <c r="G4" s="11">
        <f>E4*F4</f>
        <v>18.7140270678497</v>
      </c>
      <c r="H4" s="4" t="s">
        <v>13</v>
      </c>
      <c r="I4" s="23" t="s">
        <v>14</v>
      </c>
    </row>
    <row r="5" ht="30" customHeight="1" spans="1:9">
      <c r="A5" s="6"/>
      <c r="B5" s="7" t="s">
        <v>15</v>
      </c>
      <c r="C5" s="8">
        <v>15350.68</v>
      </c>
      <c r="D5" s="8">
        <v>14984.91</v>
      </c>
      <c r="E5" s="6" t="s">
        <v>16</v>
      </c>
      <c r="F5" s="10"/>
      <c r="G5" s="11"/>
      <c r="H5" s="5"/>
      <c r="I5" s="25"/>
    </row>
    <row r="6" ht="30" customHeight="1" spans="1:9">
      <c r="A6" s="6"/>
      <c r="B6" s="7" t="s">
        <v>17</v>
      </c>
      <c r="C6" s="8">
        <v>26637.14</v>
      </c>
      <c r="D6" s="8">
        <v>24303.16</v>
      </c>
      <c r="E6" s="6"/>
      <c r="F6" s="10"/>
      <c r="G6" s="11"/>
      <c r="H6" s="5"/>
      <c r="I6" s="25"/>
    </row>
    <row r="7" ht="30" customHeight="1" spans="1:9">
      <c r="A7" s="6"/>
      <c r="B7" s="7" t="s">
        <v>18</v>
      </c>
      <c r="C7" s="6">
        <v>0</v>
      </c>
      <c r="D7" s="6">
        <v>0</v>
      </c>
      <c r="E7" s="6"/>
      <c r="F7" s="10"/>
      <c r="G7" s="11"/>
      <c r="H7" s="5"/>
      <c r="I7" s="25"/>
    </row>
    <row r="8" spans="1:9">
      <c r="A8" s="4" t="s">
        <v>19</v>
      </c>
      <c r="B8" s="5"/>
      <c r="C8" s="5"/>
      <c r="D8" s="6"/>
      <c r="E8" s="6"/>
      <c r="F8" s="6"/>
      <c r="G8" s="5"/>
      <c r="H8" s="5"/>
      <c r="I8" s="5"/>
    </row>
    <row r="9" spans="1:9">
      <c r="A9" s="7" t="s">
        <v>20</v>
      </c>
      <c r="B9" s="7" t="s">
        <v>3</v>
      </c>
      <c r="C9" s="7" t="s">
        <v>21</v>
      </c>
      <c r="D9" s="7" t="s">
        <v>22</v>
      </c>
      <c r="E9" s="7" t="s">
        <v>23</v>
      </c>
      <c r="F9" s="7" t="s">
        <v>7</v>
      </c>
      <c r="G9" s="7" t="s">
        <v>8</v>
      </c>
      <c r="H9" s="7" t="s">
        <v>9</v>
      </c>
      <c r="I9" s="7" t="s">
        <v>10</v>
      </c>
    </row>
    <row r="10" ht="21.6" spans="1:9">
      <c r="A10" s="7" t="s">
        <v>24</v>
      </c>
      <c r="B10" s="7" t="s">
        <v>25</v>
      </c>
      <c r="C10" s="12" t="s">
        <v>26</v>
      </c>
      <c r="D10" s="6" t="s">
        <v>27</v>
      </c>
      <c r="E10" s="6" t="s">
        <v>28</v>
      </c>
      <c r="F10" s="13">
        <v>1</v>
      </c>
      <c r="G10" s="6">
        <v>1</v>
      </c>
      <c r="H10" s="14" t="s">
        <v>29</v>
      </c>
      <c r="I10" s="4" t="s">
        <v>30</v>
      </c>
    </row>
    <row r="11" ht="22.8" spans="1:9">
      <c r="A11" s="6"/>
      <c r="B11" s="6"/>
      <c r="C11" s="12" t="s">
        <v>31</v>
      </c>
      <c r="D11" s="15" t="s">
        <v>32</v>
      </c>
      <c r="E11" s="6" t="s">
        <v>33</v>
      </c>
      <c r="F11" s="13">
        <v>1</v>
      </c>
      <c r="G11" s="6">
        <v>1</v>
      </c>
      <c r="H11" s="16"/>
      <c r="I11" s="5"/>
    </row>
    <row r="12" spans="1:9">
      <c r="A12" s="6"/>
      <c r="B12" s="6"/>
      <c r="C12" s="12" t="s">
        <v>34</v>
      </c>
      <c r="D12" s="15" t="s">
        <v>35</v>
      </c>
      <c r="E12" s="6" t="s">
        <v>36</v>
      </c>
      <c r="F12" s="13">
        <v>1</v>
      </c>
      <c r="G12" s="10">
        <v>1</v>
      </c>
      <c r="H12" s="16"/>
      <c r="I12" s="5"/>
    </row>
    <row r="13" ht="21.6" spans="1:9">
      <c r="A13" s="6"/>
      <c r="B13" s="6"/>
      <c r="C13" s="12" t="s">
        <v>37</v>
      </c>
      <c r="D13" s="15" t="s">
        <v>38</v>
      </c>
      <c r="E13" s="6" t="s">
        <v>39</v>
      </c>
      <c r="F13" s="13">
        <v>1</v>
      </c>
      <c r="G13" s="10">
        <v>1</v>
      </c>
      <c r="H13" s="16"/>
      <c r="I13" s="5"/>
    </row>
    <row r="14" ht="22.8" spans="1:9">
      <c r="A14" s="6"/>
      <c r="B14" s="6"/>
      <c r="C14" s="12" t="s">
        <v>40</v>
      </c>
      <c r="D14" s="15" t="s">
        <v>41</v>
      </c>
      <c r="E14" s="6" t="s">
        <v>42</v>
      </c>
      <c r="F14" s="13">
        <v>1</v>
      </c>
      <c r="G14" s="10">
        <v>1</v>
      </c>
      <c r="H14" s="16"/>
      <c r="I14" s="5"/>
    </row>
    <row r="15" spans="1:9">
      <c r="A15" s="6"/>
      <c r="B15" s="6"/>
      <c r="C15" s="12" t="s">
        <v>43</v>
      </c>
      <c r="D15" s="15" t="s">
        <v>44</v>
      </c>
      <c r="E15" s="6" t="s">
        <v>44</v>
      </c>
      <c r="F15" s="13">
        <v>0.5</v>
      </c>
      <c r="G15" s="10">
        <v>0.5</v>
      </c>
      <c r="H15" s="16"/>
      <c r="I15" s="5"/>
    </row>
    <row r="16" ht="22.8" spans="1:9">
      <c r="A16" s="6"/>
      <c r="B16" s="6"/>
      <c r="C16" s="17" t="s">
        <v>45</v>
      </c>
      <c r="D16" s="15" t="s">
        <v>46</v>
      </c>
      <c r="E16" s="6" t="s">
        <v>47</v>
      </c>
      <c r="F16" s="13">
        <v>1</v>
      </c>
      <c r="G16" s="10">
        <v>1</v>
      </c>
      <c r="H16" s="16"/>
      <c r="I16" s="5"/>
    </row>
    <row r="17" spans="1:9">
      <c r="A17" s="6"/>
      <c r="B17" s="6"/>
      <c r="C17" s="12" t="s">
        <v>48</v>
      </c>
      <c r="D17" s="15" t="s">
        <v>49</v>
      </c>
      <c r="E17" s="6" t="s">
        <v>50</v>
      </c>
      <c r="F17" s="13">
        <v>1</v>
      </c>
      <c r="G17" s="10">
        <v>1</v>
      </c>
      <c r="H17" s="16"/>
      <c r="I17" s="5"/>
    </row>
    <row r="18" spans="1:9">
      <c r="A18" s="6"/>
      <c r="B18" s="6"/>
      <c r="C18" s="12" t="s">
        <v>51</v>
      </c>
      <c r="D18" s="15" t="s">
        <v>52</v>
      </c>
      <c r="E18" s="6" t="s">
        <v>53</v>
      </c>
      <c r="F18" s="13">
        <v>1</v>
      </c>
      <c r="G18" s="10">
        <v>1</v>
      </c>
      <c r="H18" s="16"/>
      <c r="I18" s="5"/>
    </row>
    <row r="19" spans="1:9">
      <c r="A19" s="6"/>
      <c r="B19" s="6"/>
      <c r="C19" s="12" t="s">
        <v>54</v>
      </c>
      <c r="D19" s="15" t="s">
        <v>52</v>
      </c>
      <c r="E19" s="6" t="s">
        <v>55</v>
      </c>
      <c r="F19" s="13">
        <v>1</v>
      </c>
      <c r="G19" s="10">
        <v>0.8</v>
      </c>
      <c r="H19" s="16"/>
      <c r="I19" s="5"/>
    </row>
    <row r="20" spans="1:9">
      <c r="A20" s="6"/>
      <c r="B20" s="6"/>
      <c r="C20" s="12" t="s">
        <v>56</v>
      </c>
      <c r="D20" s="15" t="s">
        <v>57</v>
      </c>
      <c r="E20" s="6" t="s">
        <v>58</v>
      </c>
      <c r="F20" s="13">
        <v>1</v>
      </c>
      <c r="G20" s="10">
        <v>1</v>
      </c>
      <c r="H20" s="16"/>
      <c r="I20" s="5"/>
    </row>
    <row r="21" ht="43.2" spans="1:9">
      <c r="A21" s="6"/>
      <c r="B21" s="6"/>
      <c r="C21" s="12" t="s">
        <v>59</v>
      </c>
      <c r="D21" s="15" t="s">
        <v>60</v>
      </c>
      <c r="E21" s="6" t="s">
        <v>60</v>
      </c>
      <c r="F21" s="13">
        <v>1</v>
      </c>
      <c r="G21" s="10">
        <v>1</v>
      </c>
      <c r="H21" s="16"/>
      <c r="I21" s="5"/>
    </row>
    <row r="22" ht="22.8" spans="1:9">
      <c r="A22" s="6"/>
      <c r="B22" s="6"/>
      <c r="C22" s="17" t="s">
        <v>61</v>
      </c>
      <c r="D22" s="15" t="s">
        <v>62</v>
      </c>
      <c r="E22" s="6" t="s">
        <v>63</v>
      </c>
      <c r="F22" s="13">
        <v>1</v>
      </c>
      <c r="G22" s="10">
        <v>1</v>
      </c>
      <c r="H22" s="16"/>
      <c r="I22" s="5"/>
    </row>
    <row r="23" spans="1:9">
      <c r="A23" s="6"/>
      <c r="B23" s="6"/>
      <c r="C23" s="17" t="s">
        <v>64</v>
      </c>
      <c r="D23" s="15" t="s">
        <v>65</v>
      </c>
      <c r="E23" s="6" t="s">
        <v>66</v>
      </c>
      <c r="F23" s="13">
        <v>1</v>
      </c>
      <c r="G23" s="10">
        <v>1</v>
      </c>
      <c r="H23" s="16"/>
      <c r="I23" s="5"/>
    </row>
    <row r="24" spans="1:9">
      <c r="A24" s="6"/>
      <c r="B24" s="6"/>
      <c r="C24" s="12" t="s">
        <v>67</v>
      </c>
      <c r="D24" s="15" t="s">
        <v>68</v>
      </c>
      <c r="E24" s="6" t="s">
        <v>68</v>
      </c>
      <c r="F24" s="13">
        <v>1</v>
      </c>
      <c r="G24" s="10">
        <v>1</v>
      </c>
      <c r="H24" s="16"/>
      <c r="I24" s="5"/>
    </row>
    <row r="25" spans="1:9">
      <c r="A25" s="6"/>
      <c r="B25" s="6"/>
      <c r="C25" s="12" t="s">
        <v>69</v>
      </c>
      <c r="D25" s="15" t="s">
        <v>70</v>
      </c>
      <c r="E25" s="6" t="s">
        <v>71</v>
      </c>
      <c r="F25" s="13">
        <v>1</v>
      </c>
      <c r="G25" s="10">
        <v>1</v>
      </c>
      <c r="H25" s="16"/>
      <c r="I25" s="5"/>
    </row>
    <row r="26" spans="1:9">
      <c r="A26" s="6"/>
      <c r="B26" s="6"/>
      <c r="C26" s="12" t="s">
        <v>72</v>
      </c>
      <c r="D26" s="15" t="s">
        <v>73</v>
      </c>
      <c r="E26" s="6" t="s">
        <v>74</v>
      </c>
      <c r="F26" s="13">
        <v>0.5</v>
      </c>
      <c r="G26" s="10">
        <v>0.5</v>
      </c>
      <c r="H26" s="16"/>
      <c r="I26" s="5"/>
    </row>
    <row r="27" ht="43.2" spans="1:9">
      <c r="A27" s="6"/>
      <c r="B27" s="6"/>
      <c r="C27" s="12" t="s">
        <v>75</v>
      </c>
      <c r="D27" s="15" t="s">
        <v>76</v>
      </c>
      <c r="E27" s="6" t="s">
        <v>77</v>
      </c>
      <c r="F27" s="13">
        <v>1</v>
      </c>
      <c r="G27" s="10">
        <v>1</v>
      </c>
      <c r="H27" s="16"/>
      <c r="I27" s="5"/>
    </row>
    <row r="28" ht="21.6" spans="1:9">
      <c r="A28" s="6"/>
      <c r="B28" s="6"/>
      <c r="C28" s="12" t="s">
        <v>78</v>
      </c>
      <c r="D28" s="15" t="s">
        <v>79</v>
      </c>
      <c r="E28" s="6" t="s">
        <v>80</v>
      </c>
      <c r="F28" s="13">
        <v>1</v>
      </c>
      <c r="G28" s="10">
        <v>1</v>
      </c>
      <c r="H28" s="16"/>
      <c r="I28" s="5"/>
    </row>
    <row r="29" spans="1:9">
      <c r="A29" s="6"/>
      <c r="B29" s="6"/>
      <c r="C29" s="12" t="s">
        <v>81</v>
      </c>
      <c r="D29" s="15" t="s">
        <v>82</v>
      </c>
      <c r="E29" s="6" t="s">
        <v>83</v>
      </c>
      <c r="F29" s="13">
        <v>0.5</v>
      </c>
      <c r="G29" s="10">
        <v>0.5</v>
      </c>
      <c r="H29" s="16"/>
      <c r="I29" s="5"/>
    </row>
    <row r="30" spans="1:9">
      <c r="A30" s="6"/>
      <c r="B30" s="6"/>
      <c r="C30" s="12" t="s">
        <v>84</v>
      </c>
      <c r="D30" s="15" t="s">
        <v>85</v>
      </c>
      <c r="E30" s="6" t="s">
        <v>86</v>
      </c>
      <c r="F30" s="13">
        <v>0.5</v>
      </c>
      <c r="G30" s="10">
        <v>0.5</v>
      </c>
      <c r="H30" s="16"/>
      <c r="I30" s="5"/>
    </row>
    <row r="31" spans="1:9">
      <c r="A31" s="6"/>
      <c r="B31" s="6"/>
      <c r="C31" s="12" t="s">
        <v>87</v>
      </c>
      <c r="D31" s="15" t="s">
        <v>88</v>
      </c>
      <c r="E31" s="6" t="s">
        <v>89</v>
      </c>
      <c r="F31" s="13">
        <v>0.5</v>
      </c>
      <c r="G31" s="10">
        <v>0.35</v>
      </c>
      <c r="H31" s="16"/>
      <c r="I31" s="5"/>
    </row>
    <row r="32" spans="1:9">
      <c r="A32" s="6"/>
      <c r="B32" s="6"/>
      <c r="C32" s="12" t="s">
        <v>90</v>
      </c>
      <c r="D32" s="15" t="s">
        <v>91</v>
      </c>
      <c r="E32" s="6" t="s">
        <v>92</v>
      </c>
      <c r="F32" s="13">
        <v>0.5</v>
      </c>
      <c r="G32" s="10">
        <v>0.5</v>
      </c>
      <c r="H32" s="16"/>
      <c r="I32" s="5"/>
    </row>
    <row r="33" spans="1:9">
      <c r="A33" s="6"/>
      <c r="B33" s="6"/>
      <c r="C33" s="12" t="s">
        <v>93</v>
      </c>
      <c r="D33" s="15" t="s">
        <v>94</v>
      </c>
      <c r="E33" s="6" t="s">
        <v>95</v>
      </c>
      <c r="F33" s="13">
        <v>0.5</v>
      </c>
      <c r="G33" s="10">
        <v>0.5</v>
      </c>
      <c r="H33" s="16"/>
      <c r="I33" s="5"/>
    </row>
    <row r="34" spans="1:9">
      <c r="A34" s="6"/>
      <c r="B34" s="6"/>
      <c r="C34" s="12" t="s">
        <v>96</v>
      </c>
      <c r="D34" s="15" t="s">
        <v>97</v>
      </c>
      <c r="E34" s="6" t="s">
        <v>98</v>
      </c>
      <c r="F34" s="13">
        <v>0.5</v>
      </c>
      <c r="G34" s="10">
        <v>0.5</v>
      </c>
      <c r="H34" s="16"/>
      <c r="I34" s="5"/>
    </row>
    <row r="35" ht="21.6" spans="1:9">
      <c r="A35" s="6"/>
      <c r="B35" s="6"/>
      <c r="C35" s="12" t="s">
        <v>99</v>
      </c>
      <c r="D35" s="15" t="s">
        <v>100</v>
      </c>
      <c r="E35" s="6" t="s">
        <v>100</v>
      </c>
      <c r="F35" s="13">
        <v>1</v>
      </c>
      <c r="G35" s="10">
        <v>1</v>
      </c>
      <c r="H35" s="16"/>
      <c r="I35" s="5"/>
    </row>
    <row r="36" spans="1:9">
      <c r="A36" s="6"/>
      <c r="B36" s="6"/>
      <c r="C36" s="12" t="s">
        <v>101</v>
      </c>
      <c r="D36" s="15" t="s">
        <v>102</v>
      </c>
      <c r="E36" s="6" t="s">
        <v>102</v>
      </c>
      <c r="F36" s="13">
        <v>1</v>
      </c>
      <c r="G36" s="10">
        <v>1</v>
      </c>
      <c r="H36" s="16"/>
      <c r="I36" s="5"/>
    </row>
    <row r="37" spans="1:9">
      <c r="A37" s="6"/>
      <c r="B37" s="6"/>
      <c r="C37" s="12" t="s">
        <v>103</v>
      </c>
      <c r="D37" s="15" t="s">
        <v>104</v>
      </c>
      <c r="E37" s="6" t="s">
        <v>105</v>
      </c>
      <c r="F37" s="13">
        <v>1</v>
      </c>
      <c r="G37" s="10">
        <v>1</v>
      </c>
      <c r="H37" s="16"/>
      <c r="I37" s="5"/>
    </row>
    <row r="38" ht="55.2" spans="1:9">
      <c r="A38" s="6"/>
      <c r="B38" s="6"/>
      <c r="C38" s="12" t="s">
        <v>106</v>
      </c>
      <c r="D38" s="15" t="s">
        <v>107</v>
      </c>
      <c r="E38" s="6" t="s">
        <v>108</v>
      </c>
      <c r="F38" s="13">
        <v>1</v>
      </c>
      <c r="G38" s="10">
        <v>1</v>
      </c>
      <c r="H38" s="16"/>
      <c r="I38" s="5"/>
    </row>
    <row r="39" ht="48" spans="1:9">
      <c r="A39" s="6"/>
      <c r="B39" s="6"/>
      <c r="C39" s="12" t="s">
        <v>109</v>
      </c>
      <c r="D39" s="15" t="s">
        <v>110</v>
      </c>
      <c r="E39" s="6" t="s">
        <v>111</v>
      </c>
      <c r="F39" s="13">
        <v>1</v>
      </c>
      <c r="G39" s="10">
        <v>1</v>
      </c>
      <c r="H39" s="16"/>
      <c r="I39" s="5"/>
    </row>
    <row r="40" spans="1:9">
      <c r="A40" s="6"/>
      <c r="B40" s="6"/>
      <c r="C40" s="12" t="s">
        <v>112</v>
      </c>
      <c r="D40" s="15" t="s">
        <v>113</v>
      </c>
      <c r="E40" s="6" t="s">
        <v>114</v>
      </c>
      <c r="F40" s="13">
        <v>1</v>
      </c>
      <c r="G40" s="18">
        <f>6/7</f>
        <v>0.857142857142857</v>
      </c>
      <c r="H40" s="16"/>
      <c r="I40" s="5"/>
    </row>
    <row r="41" spans="1:9">
      <c r="A41" s="6"/>
      <c r="B41" s="6"/>
      <c r="C41" s="12" t="s">
        <v>115</v>
      </c>
      <c r="D41" s="15" t="s">
        <v>116</v>
      </c>
      <c r="E41" s="6" t="s">
        <v>116</v>
      </c>
      <c r="F41" s="13">
        <v>1</v>
      </c>
      <c r="G41" s="10">
        <v>1</v>
      </c>
      <c r="H41" s="16"/>
      <c r="I41" s="5"/>
    </row>
    <row r="42" ht="21.6" spans="1:9">
      <c r="A42" s="6"/>
      <c r="B42" s="6"/>
      <c r="C42" s="12" t="s">
        <v>117</v>
      </c>
      <c r="D42" s="15" t="s">
        <v>118</v>
      </c>
      <c r="E42" s="6" t="s">
        <v>118</v>
      </c>
      <c r="F42" s="13">
        <v>1</v>
      </c>
      <c r="G42" s="10">
        <v>1</v>
      </c>
      <c r="H42" s="16"/>
      <c r="I42" s="5"/>
    </row>
    <row r="43" ht="33.6" spans="1:9">
      <c r="A43" s="6"/>
      <c r="B43" s="6"/>
      <c r="C43" s="12" t="s">
        <v>119</v>
      </c>
      <c r="D43" s="15" t="s">
        <v>120</v>
      </c>
      <c r="E43" s="6" t="s">
        <v>120</v>
      </c>
      <c r="F43" s="13">
        <v>1</v>
      </c>
      <c r="G43" s="10">
        <v>1</v>
      </c>
      <c r="H43" s="16"/>
      <c r="I43" s="5"/>
    </row>
    <row r="44" ht="39" customHeight="1" spans="1:9">
      <c r="A44" s="6"/>
      <c r="B44" s="7" t="s">
        <v>121</v>
      </c>
      <c r="C44" s="12" t="s">
        <v>122</v>
      </c>
      <c r="D44" s="19" t="s">
        <v>123</v>
      </c>
      <c r="E44" s="7" t="s">
        <v>123</v>
      </c>
      <c r="F44" s="6">
        <v>10</v>
      </c>
      <c r="G44" s="10">
        <v>7.5</v>
      </c>
      <c r="H44" s="14" t="s">
        <v>124</v>
      </c>
      <c r="I44" s="4" t="s">
        <v>125</v>
      </c>
    </row>
    <row r="45" ht="39" customHeight="1" spans="1:9">
      <c r="A45" s="6"/>
      <c r="B45" s="6"/>
      <c r="C45" s="12" t="s">
        <v>126</v>
      </c>
      <c r="D45" s="15" t="s">
        <v>127</v>
      </c>
      <c r="E45" s="20">
        <v>0.4894</v>
      </c>
      <c r="F45" s="6">
        <v>10</v>
      </c>
      <c r="G45" s="10">
        <v>10</v>
      </c>
      <c r="H45" s="16"/>
      <c r="I45" s="5"/>
    </row>
    <row r="46" ht="43" customHeight="1" spans="1:9">
      <c r="A46" s="6"/>
      <c r="B46" s="6"/>
      <c r="C46" s="12" t="s">
        <v>128</v>
      </c>
      <c r="D46" s="21">
        <v>1</v>
      </c>
      <c r="E46" s="21">
        <v>1</v>
      </c>
      <c r="F46" s="6">
        <v>10</v>
      </c>
      <c r="G46" s="10">
        <v>10</v>
      </c>
      <c r="H46" s="16"/>
      <c r="I46" s="5"/>
    </row>
    <row r="47" spans="1:9">
      <c r="A47" s="4" t="s">
        <v>129</v>
      </c>
      <c r="B47" s="5"/>
      <c r="C47" s="5"/>
      <c r="D47" s="6"/>
      <c r="E47" s="6"/>
      <c r="F47" s="6"/>
      <c r="G47" s="5"/>
      <c r="H47" s="5"/>
      <c r="I47" s="5"/>
    </row>
    <row r="48" spans="1:9">
      <c r="A48" s="7" t="s">
        <v>20</v>
      </c>
      <c r="B48" s="7" t="s">
        <v>130</v>
      </c>
      <c r="C48" s="7" t="s">
        <v>131</v>
      </c>
      <c r="D48" s="7" t="s">
        <v>22</v>
      </c>
      <c r="E48" s="7" t="s">
        <v>23</v>
      </c>
      <c r="F48" s="22" t="s">
        <v>7</v>
      </c>
      <c r="G48" s="22" t="s">
        <v>8</v>
      </c>
      <c r="H48" s="7" t="s">
        <v>9</v>
      </c>
      <c r="I48" s="7" t="s">
        <v>10</v>
      </c>
    </row>
    <row r="49" ht="44.4" spans="1:9">
      <c r="A49" s="7" t="s">
        <v>132</v>
      </c>
      <c r="B49" s="7" t="s">
        <v>133</v>
      </c>
      <c r="C49" s="7" t="s">
        <v>134</v>
      </c>
      <c r="D49" s="7" t="s">
        <v>135</v>
      </c>
      <c r="E49" s="7" t="s">
        <v>135</v>
      </c>
      <c r="F49" s="10">
        <v>1</v>
      </c>
      <c r="G49" s="10">
        <v>1</v>
      </c>
      <c r="H49" s="14" t="s">
        <v>136</v>
      </c>
      <c r="I49" s="4" t="s">
        <v>137</v>
      </c>
    </row>
    <row r="50" ht="66" spans="1:9">
      <c r="A50" s="6"/>
      <c r="B50" s="6"/>
      <c r="C50" s="7" t="s">
        <v>138</v>
      </c>
      <c r="D50" s="7" t="s">
        <v>139</v>
      </c>
      <c r="E50" s="7" t="s">
        <v>139</v>
      </c>
      <c r="F50" s="10">
        <v>2</v>
      </c>
      <c r="G50" s="10">
        <v>2</v>
      </c>
      <c r="H50" s="14" t="s">
        <v>140</v>
      </c>
      <c r="I50" s="4" t="s">
        <v>141</v>
      </c>
    </row>
    <row r="51" ht="33.6" spans="1:9">
      <c r="A51" s="6"/>
      <c r="B51" s="6"/>
      <c r="C51" s="7" t="s">
        <v>142</v>
      </c>
      <c r="D51" s="7" t="s">
        <v>143</v>
      </c>
      <c r="E51" s="7" t="s">
        <v>143</v>
      </c>
      <c r="F51" s="10">
        <v>1</v>
      </c>
      <c r="G51" s="10">
        <v>1</v>
      </c>
      <c r="H51" s="14" t="s">
        <v>144</v>
      </c>
      <c r="I51" s="4" t="s">
        <v>145</v>
      </c>
    </row>
    <row r="52" ht="66" spans="1:9">
      <c r="A52" s="6"/>
      <c r="B52" s="7" t="s">
        <v>146</v>
      </c>
      <c r="C52" s="7" t="s">
        <v>147</v>
      </c>
      <c r="D52" s="7" t="s">
        <v>148</v>
      </c>
      <c r="E52" s="7" t="s">
        <v>148</v>
      </c>
      <c r="F52" s="6">
        <v>4</v>
      </c>
      <c r="G52" s="6">
        <v>4</v>
      </c>
      <c r="H52" s="14" t="s">
        <v>149</v>
      </c>
      <c r="I52" s="4" t="s">
        <v>150</v>
      </c>
    </row>
    <row r="53" ht="39" customHeight="1" spans="1:9">
      <c r="A53" s="6"/>
      <c r="B53" s="7" t="s">
        <v>151</v>
      </c>
      <c r="C53" s="7" t="s">
        <v>152</v>
      </c>
      <c r="D53" s="7" t="s">
        <v>153</v>
      </c>
      <c r="E53" s="7" t="s">
        <v>153</v>
      </c>
      <c r="F53" s="6">
        <v>4</v>
      </c>
      <c r="G53" s="6">
        <v>2</v>
      </c>
      <c r="H53" s="14" t="s">
        <v>154</v>
      </c>
      <c r="I53" s="4" t="s">
        <v>155</v>
      </c>
    </row>
    <row r="54" ht="16" customHeight="1" spans="1:9">
      <c r="A54" s="6"/>
      <c r="B54" s="7" t="s">
        <v>156</v>
      </c>
      <c r="C54" s="6" t="s">
        <v>157</v>
      </c>
      <c r="D54" s="6"/>
      <c r="E54" s="6" t="s">
        <v>158</v>
      </c>
      <c r="F54" s="7" t="s">
        <v>7</v>
      </c>
      <c r="G54" s="7" t="s">
        <v>8</v>
      </c>
      <c r="H54" s="7" t="s">
        <v>9</v>
      </c>
      <c r="I54" s="7" t="s">
        <v>10</v>
      </c>
    </row>
    <row r="55" ht="56.4" spans="1:9">
      <c r="A55" s="6"/>
      <c r="B55" s="23" t="s">
        <v>159</v>
      </c>
      <c r="C55" s="20">
        <v>0.1023</v>
      </c>
      <c r="D55" s="6"/>
      <c r="E55" s="20">
        <v>0.0643</v>
      </c>
      <c r="F55" s="6">
        <v>4</v>
      </c>
      <c r="G55" s="6">
        <v>4</v>
      </c>
      <c r="H55" s="4" t="s">
        <v>160</v>
      </c>
      <c r="I55" s="4" t="s">
        <v>161</v>
      </c>
    </row>
    <row r="56" ht="45" customHeight="1" spans="1:9">
      <c r="A56" s="6"/>
      <c r="B56" s="23" t="s">
        <v>162</v>
      </c>
      <c r="C56" s="6" t="s">
        <v>16</v>
      </c>
      <c r="D56" s="6"/>
      <c r="E56" s="20">
        <v>0.435</v>
      </c>
      <c r="F56" s="6">
        <v>4</v>
      </c>
      <c r="G56" s="6">
        <v>3.6</v>
      </c>
      <c r="H56" s="4" t="s">
        <v>163</v>
      </c>
      <c r="I56" s="4" t="s">
        <v>164</v>
      </c>
    </row>
    <row r="57" ht="28" customHeight="1" spans="1:9">
      <c r="A57" s="7" t="s">
        <v>165</v>
      </c>
      <c r="B57" s="6"/>
      <c r="C57" s="6"/>
      <c r="D57" s="6"/>
      <c r="E57" s="6"/>
      <c r="F57" s="6">
        <v>100</v>
      </c>
      <c r="G57" s="24">
        <f>SUM(G4,G10:G46,G49:G53,G55:G56)</f>
        <v>93.3211699249925</v>
      </c>
      <c r="H57" s="6"/>
      <c r="I57" s="6"/>
    </row>
  </sheetData>
  <mergeCells count="24">
    <mergeCell ref="A1:I1"/>
    <mergeCell ref="A2:I2"/>
    <mergeCell ref="A8:I8"/>
    <mergeCell ref="A47:I47"/>
    <mergeCell ref="C54:D54"/>
    <mergeCell ref="C55:D55"/>
    <mergeCell ref="C56:D56"/>
    <mergeCell ref="A57:E57"/>
    <mergeCell ref="H57:I57"/>
    <mergeCell ref="A4:A7"/>
    <mergeCell ref="A10:A46"/>
    <mergeCell ref="A49:A56"/>
    <mergeCell ref="B10:B43"/>
    <mergeCell ref="B44:B46"/>
    <mergeCell ref="B49:B51"/>
    <mergeCell ref="E5:E7"/>
    <mergeCell ref="F4:F7"/>
    <mergeCell ref="G4:G7"/>
    <mergeCell ref="H4:H7"/>
    <mergeCell ref="H10:H43"/>
    <mergeCell ref="H44:H46"/>
    <mergeCell ref="I4:I7"/>
    <mergeCell ref="I10:I43"/>
    <mergeCell ref="I44:I4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张慢慢</dc:creator>
  <cp:lastModifiedBy>十七</cp:lastModifiedBy>
  <dcterms:created xsi:type="dcterms:W3CDTF">2023-05-19T01:52:00Z</dcterms:created>
  <dcterms:modified xsi:type="dcterms:W3CDTF">2023-06-06T10:21:48Z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E293451276CC49B5B7FE6C5E6CBDFFB6_13</vt:lpwstr>
  </property>
  <property fmtid="{D5CDD505-2E9C-101B-9397-08002B2CF9AE}" pid="3" name="KSOProductBuildVer">
    <vt:lpwstr>2052-11.1.0.14309</vt:lpwstr>
  </property>
</Properties>
</file>