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525" windowHeight="12090"/>
  </bookViews>
  <sheets>
    <sheet name="项目支出绩效自评表" sheetId="2" r:id="rId1"/>
  </sheets>
  <definedNames>
    <definedName name="_xlnm.Print_Area" localSheetId="0">项目支出绩效自评表!$A$1:$J$21</definedName>
  </definedNames>
  <calcPr calcId="144525"/>
</workbook>
</file>

<file path=xl/sharedStrings.xml><?xml version="1.0" encoding="utf-8"?>
<sst xmlns="http://schemas.openxmlformats.org/spreadsheetml/2006/main" count="75" uniqueCount="60">
  <si>
    <t xml:space="preserve">附件2 </t>
  </si>
  <si>
    <t>项目支出绩效自评表</t>
  </si>
  <si>
    <t>（2022年度）</t>
  </si>
  <si>
    <t>项目名称</t>
  </si>
  <si>
    <t>青年宫办公区空调设备及新风设备采购项目</t>
  </si>
  <si>
    <t>主管部门</t>
  </si>
  <si>
    <t>北京青少年服务中心（北京市禁毒教育基地管理中心）</t>
  </si>
  <si>
    <t>实施单位</t>
  </si>
  <si>
    <t>项目负责人</t>
  </si>
  <si>
    <t>赵鹏飞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</si>
  <si>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</si>
  <si>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</si>
  <si>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</si>
  <si>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</si>
  <si>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</si>
  <si>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</si>
  <si>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</si>
  <si>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</si>
  <si>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</si>
  <si>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</si>
  <si>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</si>
  <si>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</t>
  </si>
  <si>
    <t xml:space="preserve">     其他资金</t>
  </si>
  <si>
    <t>年度总体目标</t>
  </si>
  <si>
    <t>预期目标</t>
  </si>
  <si>
    <t>实际完成情况</t>
  </si>
  <si>
    <t>拟完成青年宫办公区空调设备及新风设备采购工作，保障办公区空调正常运转。</t>
  </si>
  <si>
    <t>已完成青年宫办公区空调设备及新风设备采购，并调试安装投入使用。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</si>
  <si>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</si>
  <si>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</si>
  <si>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</si>
  <si>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</si>
  <si>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</si>
  <si>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</si>
  <si>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</si>
  <si>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>产
出
指
标</t>
  </si>
  <si>
    <t>数量指标</t>
  </si>
  <si>
    <t>完成设备更换</t>
  </si>
  <si>
    <t>33台</t>
  </si>
  <si>
    <t>质量指标</t>
  </si>
  <si>
    <t>竣工验收合格率</t>
  </si>
  <si>
    <t>时效指标</t>
  </si>
  <si>
    <t>验收时间</t>
  </si>
  <si>
    <t>为应对疫情不确定性，加快工作进展。</t>
  </si>
  <si>
    <t>成本指标</t>
  </si>
  <si>
    <t>项目预算控制数</t>
  </si>
  <si>
    <t>≤44万元</t>
  </si>
  <si>
    <t>43.5737万元</t>
  </si>
  <si>
    <t>效益指标</t>
  </si>
  <si>
    <t>社会效益指标</t>
  </si>
  <si>
    <t>履职基础</t>
  </si>
  <si>
    <t>供冷及新风安全、降低能耗得到保障。</t>
  </si>
  <si>
    <t>完成办公区空调设备及新风设备采购工作，中心履职基础得到保障。</t>
  </si>
  <si>
    <t>投入使用时间有限，持续性工作才能更好的检验设备的使用效能，后期努力降低能耗。</t>
  </si>
  <si>
    <t>满意度指标</t>
  </si>
  <si>
    <t>服务对象满意度指标</t>
  </si>
  <si>
    <t>职工满意度</t>
  </si>
  <si>
    <t>≥90%</t>
  </si>
  <si>
    <t>满意度调查待更全面，后期将进一步提升满意度指标。</t>
  </si>
  <si>
    <t>总分：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</si>
</sst>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.00_ "/>
  </numFmts>
  <fonts count="27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2"/>
      <name val="宋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14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17" applyNumberFormat="0" applyAlignment="0" applyProtection="0">
      <alignment vertical="center"/>
    </xf>
    <xf numFmtId="0" fontId="21" fillId="12" borderId="13" applyNumberFormat="0" applyAlignment="0" applyProtection="0">
      <alignment vertical="center"/>
    </xf>
    <xf numFmtId="0" fontId="22" fillId="13" borderId="18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0" xfId="0" applyFont="1" applyFill="1">
      <alignment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justify" vertical="center"/>
    </xf>
    <xf numFmtId="176" fontId="2" fillId="2" borderId="6" xfId="8" applyNumberFormat="1" applyFont="1" applyFill="1" applyBorder="1" applyAlignment="1">
      <alignment horizontal="left" vertical="center"/>
    </xf>
    <xf numFmtId="177" fontId="2" fillId="2" borderId="6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177" fontId="2" fillId="2" borderId="6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textRotation="255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43" fontId="2" fillId="2" borderId="8" xfId="8" applyNumberFormat="1" applyFont="1" applyFill="1" applyBorder="1" applyAlignment="1">
      <alignment horizontal="center" vertical="center"/>
    </xf>
    <xf numFmtId="43" fontId="2" fillId="2" borderId="9" xfId="8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textRotation="255"/>
    </xf>
    <xf numFmtId="0" fontId="2" fillId="0" borderId="6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textRotation="255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177" fontId="6" fillId="2" borderId="6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9" fontId="5" fillId="2" borderId="6" xfId="0" applyNumberFormat="1" applyFont="1" applyFill="1" applyBorder="1" applyAlignment="1">
      <alignment horizontal="center" vertical="center"/>
    </xf>
    <xf numFmtId="9" fontId="6" fillId="2" borderId="6" xfId="0" applyNumberFormat="1" applyFont="1" applyFill="1" applyBorder="1" applyAlignment="1">
      <alignment horizontal="center" vertical="center"/>
    </xf>
    <xf numFmtId="57" fontId="5" fillId="2" borderId="6" xfId="0" applyNumberFormat="1" applyFont="1" applyFill="1" applyBorder="1" applyAlignment="1">
      <alignment horizontal="center" vertical="center"/>
    </xf>
    <xf numFmtId="57" fontId="6" fillId="2" borderId="6" xfId="0" applyNumberFormat="1" applyFont="1" applyFill="1" applyBorder="1" applyAlignment="1">
      <alignment horizontal="center" vertical="center"/>
    </xf>
    <xf numFmtId="177" fontId="6" fillId="0" borderId="6" xfId="0" applyNumberFormat="1" applyFont="1" applyFill="1" applyBorder="1" applyAlignment="1">
      <alignment horizontal="center" vertical="center" wrapText="1"/>
    </xf>
    <xf numFmtId="177" fontId="5" fillId="2" borderId="6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textRotation="255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justify" vertical="center" wrapText="1"/>
    </xf>
    <xf numFmtId="177" fontId="5" fillId="2" borderId="10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177" fontId="2" fillId="2" borderId="1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10" fontId="2" fillId="2" borderId="6" xfId="11" applyNumberFormat="1" applyFont="1" applyFill="1" applyBorder="1" applyAlignment="1">
      <alignment horizontal="center" vertical="center"/>
    </xf>
    <xf numFmtId="43" fontId="2" fillId="2" borderId="10" xfId="8" applyNumberFormat="1" applyFont="1" applyFill="1" applyBorder="1" applyAlignment="1">
      <alignment horizontal="center" vertical="center"/>
    </xf>
    <xf numFmtId="0" fontId="7" fillId="2" borderId="0" xfId="0" applyFont="1" applyFill="1">
      <alignment vertical="center"/>
    </xf>
    <xf numFmtId="177" fontId="6" fillId="2" borderId="1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177" fontId="6" fillId="2" borderId="6" xfId="0" applyNumberFormat="1" applyFont="1" applyFill="1" applyBorder="1" applyAlignment="1">
      <alignment horizontal="center" vertical="center"/>
    </xf>
    <xf numFmtId="177" fontId="6" fillId="0" borderId="6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vertical="center" wrapText="1"/>
    </xf>
    <xf numFmtId="177" fontId="5" fillId="2" borderId="6" xfId="0" applyNumberFormat="1" applyFont="1" applyFill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 wrapText="1"/>
    </xf>
    <xf numFmtId="177" fontId="4" fillId="2" borderId="10" xfId="0" applyNumberFormat="1" applyFont="1" applyFill="1" applyBorder="1" applyAlignment="1">
      <alignment horizontal="center" vertical="center"/>
    </xf>
    <xf numFmtId="177" fontId="4" fillId="2" borderId="6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1496060</xdr:colOff>
      <xdr:row>6</xdr:row>
      <xdr:rowOff>326572</xdr:rowOff>
    </xdr:to>
    <xdr:cxnSp>
      <xdr:nvCxnSpPr>
        <xdr:cNvPr id="3" name="直接连接符 2"/>
        <xdr:cNvCxnSpPr/>
      </xdr:nvCxnSpPr>
      <xdr:spPr>
        <a:xfrm>
          <a:off x="2124075" y="1772920"/>
          <a:ext cx="1476375" cy="30416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"/>
  <sheetViews>
    <sheetView tabSelected="1" view="pageBreakPreview" zoomScaleNormal="70" topLeftCell="A10" workbookViewId="0">
      <selection activeCell="K13" sqref="K13"/>
    </sheetView>
  </sheetViews>
  <sheetFormatPr defaultColWidth="9" defaultRowHeight="13.5"/>
  <cols>
    <col min="1" max="1" width="7.5" style="1" customWidth="1"/>
    <col min="2" max="2" width="9.625" style="1" customWidth="1"/>
    <col min="3" max="3" width="10.5" style="1" customWidth="1"/>
    <col min="4" max="4" width="19.625" style="1" customWidth="1"/>
    <col min="5" max="5" width="16.125" style="1" customWidth="1"/>
    <col min="6" max="6" width="16" style="1" customWidth="1"/>
    <col min="7" max="7" width="16.5" style="1" customWidth="1"/>
    <col min="8" max="9" width="10.375" style="1" customWidth="1"/>
    <col min="10" max="10" width="16.625" style="1" customWidth="1"/>
    <col min="11" max="11" width="43.875" style="1" customWidth="1"/>
    <col min="12" max="16384" width="9" style="1"/>
  </cols>
  <sheetData>
    <row r="1" spans="1:1">
      <c r="A1" s="2" t="s">
        <v>0</v>
      </c>
    </row>
    <row r="2" ht="2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4.25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4.95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39.95" customHeight="1" spans="1:10">
      <c r="A5" s="5" t="s">
        <v>5</v>
      </c>
      <c r="B5" s="5"/>
      <c r="C5" s="5"/>
      <c r="D5" s="6" t="s">
        <v>6</v>
      </c>
      <c r="E5" s="6"/>
      <c r="F5" s="6"/>
      <c r="G5" s="5" t="s">
        <v>7</v>
      </c>
      <c r="H5" s="7" t="s">
        <v>6</v>
      </c>
      <c r="I5" s="7"/>
      <c r="J5" s="7"/>
    </row>
    <row r="6" ht="24.95" customHeight="1" spans="1:10">
      <c r="A6" s="8" t="s">
        <v>8</v>
      </c>
      <c r="B6" s="8"/>
      <c r="C6" s="8"/>
      <c r="D6" s="9" t="s">
        <v>9</v>
      </c>
      <c r="E6" s="10"/>
      <c r="F6" s="11"/>
      <c r="G6" s="8" t="s">
        <v>10</v>
      </c>
      <c r="H6" s="8">
        <v>13381265871</v>
      </c>
      <c r="I6" s="8"/>
      <c r="J6" s="8"/>
    </row>
    <row r="7" ht="24.95" customHeight="1" spans="1:10">
      <c r="A7" s="12" t="s">
        <v>11</v>
      </c>
      <c r="B7" s="12"/>
      <c r="C7" s="12"/>
      <c r="D7" s="13"/>
      <c r="E7" s="12" t="s">
        <v>12</v>
      </c>
      <c r="F7" s="12" t="s">
        <v>13</v>
      </c>
      <c r="G7" s="12" t="s">
        <v>14</v>
      </c>
      <c r="H7" s="12" t="s">
        <v>15</v>
      </c>
      <c r="I7" s="12" t="s">
        <v>16</v>
      </c>
      <c r="J7" s="56" t="s">
        <v>17</v>
      </c>
    </row>
    <row r="8" ht="24.95" customHeight="1" spans="1:10">
      <c r="A8" s="14"/>
      <c r="B8" s="14"/>
      <c r="C8" s="14"/>
      <c r="D8" s="15" t="s">
        <v>18</v>
      </c>
      <c r="E8" s="16"/>
      <c r="F8" s="16">
        <v>44</v>
      </c>
      <c r="G8" s="16">
        <v>43.5737</v>
      </c>
      <c r="H8" s="17">
        <f>H9</f>
        <v>10</v>
      </c>
      <c r="I8" s="57">
        <f>G8/F8</f>
        <v>0.990311363636364</v>
      </c>
      <c r="J8" s="19">
        <f>I8*H8</f>
        <v>9.90311363636364</v>
      </c>
    </row>
    <row r="9" ht="24.95" customHeight="1" spans="1:10">
      <c r="A9" s="14"/>
      <c r="B9" s="14"/>
      <c r="C9" s="14"/>
      <c r="D9" s="18" t="s">
        <v>19</v>
      </c>
      <c r="E9" s="16"/>
      <c r="F9" s="16">
        <v>44</v>
      </c>
      <c r="G9" s="16">
        <v>43.5737</v>
      </c>
      <c r="H9" s="19">
        <v>10</v>
      </c>
      <c r="I9" s="57">
        <f t="shared" ref="I9" si="0">G9/F9</f>
        <v>0.990311363636364</v>
      </c>
      <c r="J9" s="19">
        <f>I9*H9</f>
        <v>9.90311363636364</v>
      </c>
    </row>
    <row r="10" ht="24.95" customHeight="1" spans="1:10">
      <c r="A10" s="14"/>
      <c r="B10" s="14"/>
      <c r="C10" s="14"/>
      <c r="D10" s="18" t="s">
        <v>20</v>
      </c>
      <c r="E10" s="14" t="s">
        <v>21</v>
      </c>
      <c r="F10" s="14" t="s">
        <v>21</v>
      </c>
      <c r="G10" s="14" t="s">
        <v>21</v>
      </c>
      <c r="H10" s="14" t="s">
        <v>21</v>
      </c>
      <c r="I10" s="14" t="s">
        <v>21</v>
      </c>
      <c r="J10" s="14" t="s">
        <v>21</v>
      </c>
    </row>
    <row r="11" ht="24.95" customHeight="1" spans="1:10">
      <c r="A11" s="14"/>
      <c r="B11" s="14"/>
      <c r="C11" s="14"/>
      <c r="D11" s="18" t="s">
        <v>22</v>
      </c>
      <c r="E11" s="14" t="s">
        <v>21</v>
      </c>
      <c r="F11" s="14" t="s">
        <v>21</v>
      </c>
      <c r="G11" s="14" t="s">
        <v>21</v>
      </c>
      <c r="H11" s="14" t="s">
        <v>21</v>
      </c>
      <c r="I11" s="14" t="s">
        <v>21</v>
      </c>
      <c r="J11" s="14" t="s">
        <v>21</v>
      </c>
    </row>
    <row r="12" ht="24.95" customHeight="1" spans="1:10">
      <c r="A12" s="20" t="s">
        <v>23</v>
      </c>
      <c r="B12" s="21" t="s">
        <v>24</v>
      </c>
      <c r="C12" s="22"/>
      <c r="D12" s="22"/>
      <c r="E12" s="22"/>
      <c r="F12" s="23"/>
      <c r="G12" s="24" t="s">
        <v>25</v>
      </c>
      <c r="H12" s="25"/>
      <c r="I12" s="25"/>
      <c r="J12" s="58"/>
    </row>
    <row r="13" ht="81.6" customHeight="1" spans="1:11">
      <c r="A13" s="26"/>
      <c r="B13" s="27" t="s">
        <v>26</v>
      </c>
      <c r="C13" s="27"/>
      <c r="D13" s="27"/>
      <c r="E13" s="27"/>
      <c r="F13" s="27"/>
      <c r="G13" s="28" t="s">
        <v>27</v>
      </c>
      <c r="H13" s="28"/>
      <c r="I13" s="28"/>
      <c r="J13" s="28"/>
      <c r="K13" s="59"/>
    </row>
    <row r="14" ht="39" customHeight="1" spans="1:10">
      <c r="A14" s="29" t="s">
        <v>28</v>
      </c>
      <c r="B14" s="14" t="s">
        <v>29</v>
      </c>
      <c r="C14" s="30" t="s">
        <v>30</v>
      </c>
      <c r="D14" s="31" t="s">
        <v>31</v>
      </c>
      <c r="E14" s="32"/>
      <c r="F14" s="30" t="s">
        <v>32</v>
      </c>
      <c r="G14" s="14" t="s">
        <v>33</v>
      </c>
      <c r="H14" s="14" t="s">
        <v>15</v>
      </c>
      <c r="I14" s="14" t="s">
        <v>17</v>
      </c>
      <c r="J14" s="14" t="s">
        <v>34</v>
      </c>
    </row>
    <row r="15" ht="26.45" customHeight="1" spans="1:10">
      <c r="A15" s="29"/>
      <c r="B15" s="33" t="s">
        <v>35</v>
      </c>
      <c r="C15" s="33" t="s">
        <v>36</v>
      </c>
      <c r="D15" s="34" t="s">
        <v>37</v>
      </c>
      <c r="E15" s="35"/>
      <c r="F15" s="36" t="s">
        <v>38</v>
      </c>
      <c r="G15" s="37" t="s">
        <v>38</v>
      </c>
      <c r="H15" s="38">
        <v>15</v>
      </c>
      <c r="I15" s="60">
        <v>15</v>
      </c>
      <c r="J15" s="61"/>
    </row>
    <row r="16" ht="23.45" customHeight="1" spans="1:11">
      <c r="A16" s="29"/>
      <c r="B16" s="33"/>
      <c r="C16" s="39" t="s">
        <v>39</v>
      </c>
      <c r="D16" s="34" t="s">
        <v>40</v>
      </c>
      <c r="E16" s="35"/>
      <c r="F16" s="40">
        <v>1</v>
      </c>
      <c r="G16" s="41">
        <v>1</v>
      </c>
      <c r="H16" s="38">
        <v>15</v>
      </c>
      <c r="I16" s="62">
        <v>15</v>
      </c>
      <c r="J16" s="61"/>
      <c r="K16" s="59"/>
    </row>
    <row r="17" ht="87" customHeight="1" spans="1:11">
      <c r="A17" s="29"/>
      <c r="B17" s="33"/>
      <c r="C17" s="39" t="s">
        <v>41</v>
      </c>
      <c r="D17" s="34" t="s">
        <v>42</v>
      </c>
      <c r="E17" s="35"/>
      <c r="F17" s="42">
        <v>44896</v>
      </c>
      <c r="G17" s="43">
        <v>44805</v>
      </c>
      <c r="H17" s="44">
        <v>10</v>
      </c>
      <c r="I17" s="63">
        <v>9</v>
      </c>
      <c r="J17" s="64" t="s">
        <v>43</v>
      </c>
      <c r="K17" s="65"/>
    </row>
    <row r="18" ht="26.45" customHeight="1" spans="1:11">
      <c r="A18" s="29"/>
      <c r="B18" s="33"/>
      <c r="C18" s="39" t="s">
        <v>44</v>
      </c>
      <c r="D18" s="34" t="s">
        <v>45</v>
      </c>
      <c r="E18" s="35"/>
      <c r="F18" s="36" t="s">
        <v>46</v>
      </c>
      <c r="G18" s="36" t="s">
        <v>47</v>
      </c>
      <c r="H18" s="45">
        <v>10</v>
      </c>
      <c r="I18" s="66">
        <v>10</v>
      </c>
      <c r="J18" s="28"/>
      <c r="K18" s="59"/>
    </row>
    <row r="19" ht="90.95" customHeight="1" spans="1:11">
      <c r="A19" s="46"/>
      <c r="B19" s="47" t="s">
        <v>48</v>
      </c>
      <c r="C19" s="47" t="s">
        <v>49</v>
      </c>
      <c r="D19" s="48" t="s">
        <v>50</v>
      </c>
      <c r="E19" s="48"/>
      <c r="F19" s="49" t="s">
        <v>51</v>
      </c>
      <c r="G19" s="49" t="s">
        <v>52</v>
      </c>
      <c r="H19" s="50">
        <v>30</v>
      </c>
      <c r="I19" s="66">
        <v>27</v>
      </c>
      <c r="J19" s="28" t="s">
        <v>53</v>
      </c>
      <c r="K19" s="65"/>
    </row>
    <row r="20" ht="66.95" customHeight="1" spans="1:11">
      <c r="A20" s="46"/>
      <c r="B20" s="47" t="s">
        <v>54</v>
      </c>
      <c r="C20" s="47" t="s">
        <v>55</v>
      </c>
      <c r="D20" s="48" t="s">
        <v>56</v>
      </c>
      <c r="E20" s="48"/>
      <c r="F20" s="51" t="s">
        <v>57</v>
      </c>
      <c r="G20" s="52">
        <v>0.9</v>
      </c>
      <c r="H20" s="50">
        <v>10</v>
      </c>
      <c r="I20" s="67">
        <v>8</v>
      </c>
      <c r="J20" s="28" t="s">
        <v>58</v>
      </c>
      <c r="K20" s="59"/>
    </row>
    <row r="21" ht="27" customHeight="1" spans="1:10">
      <c r="A21" s="53" t="s">
        <v>59</v>
      </c>
      <c r="B21" s="54"/>
      <c r="C21" s="54"/>
      <c r="D21" s="54"/>
      <c r="E21" s="54"/>
      <c r="F21" s="54"/>
      <c r="G21" s="54"/>
      <c r="H21" s="55">
        <f>H8+SUM(H15:H20)</f>
        <v>100</v>
      </c>
      <c r="I21" s="68">
        <f>J8+SUM(I15:I20)</f>
        <v>93.9031136363636</v>
      </c>
      <c r="J21" s="69"/>
    </row>
  </sheetData>
  <mergeCells count="27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A21:G21"/>
    <mergeCell ref="I21:J21"/>
    <mergeCell ref="A12:A13"/>
    <mergeCell ref="A14:A20"/>
    <mergeCell ref="B15:B18"/>
    <mergeCell ref="A7:C11"/>
  </mergeCells>
  <printOptions horizontalCentered="1"/>
  <pageMargins left="0.708333333333333" right="0.708333333333333" top="0.747916666666667" bottom="0.747916666666667" header="0.314583333333333" footer="0.314583333333333"/>
  <pageSetup paperSize="9" scale="97" orientation="landscape"/>
  <headerFooter/>
  <rowBreaks count="1" manualBreakCount="1">
    <brk id="21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11</cp:lastModifiedBy>
  <dcterms:created xsi:type="dcterms:W3CDTF">2019-03-27T01:58:00Z</dcterms:created>
  <cp:lastPrinted>2021-03-15T03:06:00Z</cp:lastPrinted>
  <dcterms:modified xsi:type="dcterms:W3CDTF">2023-05-23T09:39:16Z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9B0B7F9148974A23816E061A4AF3C1F7_13</vt:lpwstr>
  </property>
</Properties>
</file>