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12090"/>
  </bookViews>
  <sheets>
    <sheet name="项目支出绩效自评表" sheetId="2" r:id="rId1"/>
  </sheets>
  <definedNames>
    <definedName name="_xlnm.Print_Area" localSheetId="0">项目支出绩效自评表!$A$1:$J$22</definedName>
  </definedNames>
  <calcPr calcId="125725"/>
</workbook>
</file>

<file path=xl/calcChain.xml><?xml version="1.0" encoding="utf-8"?>
<calcChain xmlns="http://schemas.openxmlformats.org/spreadsheetml/2006/main">
  <c r="I22" i="2"/>
  <c r="H22"/>
  <c r="J9"/>
  <c r="I9"/>
  <c r="J8"/>
  <c r="I8"/>
</calcChain>
</file>

<file path=xl/sharedStrings.xml><?xml version="1.0" encoding="utf-8"?>
<sst xmlns="http://schemas.openxmlformats.org/spreadsheetml/2006/main" count="70" uniqueCount="65">
  <si>
    <t>项目支出绩效自评表</t>
  </si>
  <si>
    <t>（2022年度）</t>
  </si>
  <si>
    <t>项目名称</t>
  </si>
  <si>
    <t>红色研学主题教育服务项目</t>
  </si>
  <si>
    <t>主管部门</t>
  </si>
  <si>
    <t>北京青少年服务中心(北京市禁毒教育基地管理中心)</t>
  </si>
  <si>
    <t>实施单位</t>
  </si>
  <si>
    <t>项目负责人</t>
  </si>
  <si>
    <t>任万娟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</si>
  <si>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</si>
  <si>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</si>
  <si>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</si>
  <si>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</si>
  <si>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</si>
  <si>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</si>
  <si>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</si>
  <si>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</si>
  <si>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</si>
  <si>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</si>
  <si>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</si>
  <si>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</si>
  <si>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</si>
  <si>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</si>
  <si>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</si>
  <si>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组织全市约4000名少先队员参与全市红色研学线上主题实践活动。在“双减”背景下，创新少年儿童党史教育学习方式，把红色资源作为坚定理想信念的生动教材，打造红色研学地图，让首都少先队员用实际行动传承红色基因。</t>
  </si>
  <si>
    <t>活动选择北京市20家红色研学场馆（设施）以文字介绍、视频观看、VR全景展示形式组成打卡地图，全市学生通过闯关打卡、回答问题等形式参与，覆盖全市中小学校1558所，参与学生909231人次。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</si>
  <si>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</si>
  <si>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</si>
  <si>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</si>
  <si>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</si>
  <si>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</si>
  <si>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</si>
  <si>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</si>
  <si>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
出
指
标</t>
  </si>
  <si>
    <t>数量指标</t>
  </si>
  <si>
    <t>参与学校数量</t>
  </si>
  <si>
    <t>10所</t>
  </si>
  <si>
    <t>1558所</t>
  </si>
  <si>
    <t>因疫情原因变化较大，年度指标差别较大，后续加强经验总结合理设置预期绩效目标。</t>
  </si>
  <si>
    <t>参与活动人次</t>
  </si>
  <si>
    <t>4000人次</t>
  </si>
  <si>
    <t>909231人次</t>
  </si>
  <si>
    <t>质量指标</t>
  </si>
  <si>
    <t>研学活动感想体会、教育意义</t>
  </si>
  <si>
    <t>加深学生对中国革命史的了解，达到爱国主义教育的目标。</t>
  </si>
  <si>
    <t>加深了学生对中国革命史的了解，达到了爱国主义教育的目标。</t>
  </si>
  <si>
    <t>个别课程时长过长，影响了学习质量。后续精练课程。</t>
  </si>
  <si>
    <t>时效指标</t>
  </si>
  <si>
    <t>项目执行期</t>
  </si>
  <si>
    <t>2022年7月至12月完成</t>
  </si>
  <si>
    <t>成本指标</t>
  </si>
  <si>
    <t>项目经费预算控制</t>
  </si>
  <si>
    <t>≤26万元</t>
  </si>
  <si>
    <t>26万元</t>
  </si>
  <si>
    <t>效益指标</t>
  </si>
  <si>
    <t>可持续影响指标</t>
  </si>
  <si>
    <t>让青少年传承红色基因，展现爱党爱国、努力拼搏的新时代少年精神风采。</t>
  </si>
  <si>
    <t>强化学生爱党爱国意识，促进红色教育理念的传播。</t>
  </si>
  <si>
    <t>绩效成果资料有待提升，后续加强资料收集整理。</t>
  </si>
  <si>
    <t>满意度指标</t>
  </si>
  <si>
    <t>服务对象满意度指标</t>
  </si>
  <si>
    <t>满意度调查待更全面，将进一步全面开展满意度调查及分析。</t>
  </si>
  <si>
    <t>总分：</t>
  </si>
  <si>
    <t>≥95%</t>
    <phoneticPr fontId="5" type="noConversion"/>
  </si>
  <si>
    <t>因疫情原因线下活动转为线上活动，参与人数增加，年度指标差别较大，后续加强经验总结合理设置预期绩效目标。</t>
    <phoneticPr fontId="5" type="noConversion"/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</si>
</sst>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0.00_ "/>
    <numFmt numFmtId="177" formatCode="#,##0.00_ "/>
    <numFmt numFmtId="178" formatCode="0.00_);[Red]\(0.00\)"/>
    <numFmt numFmtId="179" formatCode="#,##0.0000_ "/>
    <numFmt numFmtId="180" formatCode="_ * #,##0.000000_ ;_ * \-#,##0.000000_ ;_ * &quot;-&quot;??_ ;_ @_ "/>
  </numFmts>
  <fonts count="7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6"/>
      <color theme="1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3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178" fontId="0" fillId="0" borderId="0" xfId="0" applyNumberFormat="1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justify" vertical="center" wrapText="1"/>
    </xf>
    <xf numFmtId="177" fontId="1" fillId="0" borderId="6" xfId="1" applyNumberFormat="1" applyFont="1" applyFill="1" applyBorder="1" applyAlignment="1">
      <alignment horizontal="left" vertical="center" wrapText="1"/>
    </xf>
    <xf numFmtId="179" fontId="1" fillId="0" borderId="6" xfId="1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180" fontId="1" fillId="0" borderId="6" xfId="1" applyNumberFormat="1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57" fontId="1" fillId="0" borderId="6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178" fontId="1" fillId="0" borderId="5" xfId="0" applyNumberFormat="1" applyFont="1" applyFill="1" applyBorder="1" applyAlignment="1">
      <alignment horizontal="center" vertical="center" wrapText="1"/>
    </xf>
    <xf numFmtId="9" fontId="1" fillId="0" borderId="6" xfId="2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 wrapText="1"/>
    </xf>
    <xf numFmtId="178" fontId="1" fillId="0" borderId="6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center" wrapText="1"/>
    </xf>
    <xf numFmtId="0" fontId="6" fillId="0" borderId="6" xfId="0" applyFont="1" applyFill="1" applyBorder="1" applyAlignment="1">
      <alignment horizontal="justify" vertical="center" wrapText="1"/>
    </xf>
    <xf numFmtId="178" fontId="6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43" fontId="1" fillId="0" borderId="8" xfId="1" applyNumberFormat="1" applyFont="1" applyFill="1" applyBorder="1" applyAlignment="1">
      <alignment horizontal="center" vertical="center" wrapText="1"/>
    </xf>
    <xf numFmtId="43" fontId="1" fillId="0" borderId="9" xfId="1" applyNumberFormat="1" applyFont="1" applyFill="1" applyBorder="1" applyAlignment="1">
      <alignment horizontal="center" vertical="center" wrapText="1"/>
    </xf>
    <xf numFmtId="43" fontId="1" fillId="0" borderId="10" xfId="1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178" fontId="1" fillId="0" borderId="2" xfId="0" applyNumberFormat="1" applyFont="1" applyFill="1" applyBorder="1" applyAlignment="1">
      <alignment horizontal="center" vertical="center" wrapText="1"/>
    </xf>
    <xf numFmtId="178" fontId="1" fillId="0" borderId="4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textRotation="255" wrapText="1"/>
    </xf>
    <xf numFmtId="0" fontId="1" fillId="0" borderId="5" xfId="0" applyFont="1" applyFill="1" applyBorder="1" applyAlignment="1">
      <alignment horizontal="center" vertical="center" textRotation="255" wrapText="1"/>
    </xf>
    <xf numFmtId="0" fontId="1" fillId="0" borderId="11" xfId="0" applyFont="1" applyFill="1" applyBorder="1" applyAlignment="1">
      <alignment horizontal="center" vertical="center" textRotation="255" wrapText="1"/>
    </xf>
    <xf numFmtId="0" fontId="1" fillId="0" borderId="12" xfId="0" applyFont="1" applyFill="1" applyBorder="1" applyAlignment="1">
      <alignment horizontal="center" vertical="center" textRotation="255" wrapText="1"/>
    </xf>
    <xf numFmtId="0" fontId="1" fillId="0" borderId="17" xfId="0" applyFont="1" applyFill="1" applyBorder="1" applyAlignment="1">
      <alignment horizontal="center" vertical="center" textRotation="255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176" fontId="1" fillId="0" borderId="10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 macro="">
      <xdr:nvCxnSpPr>
        <xdr:cNvPr id="3" name="直接连接符 2"/>
        <xdr:cNvCxnSpPr/>
      </xdr:nvCxnSpPr>
      <xdr:spPr>
        <a:xfrm>
          <a:off x="2117090" y="18224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22"/>
  <sheetViews>
    <sheetView tabSelected="1" view="pageBreakPreview" zoomScale="70" zoomScaleNormal="70" zoomScaleSheetLayoutView="70" workbookViewId="0">
      <selection activeCell="I17" sqref="I17"/>
    </sheetView>
  </sheetViews>
  <sheetFormatPr defaultColWidth="9" defaultRowHeight="13.5"/>
  <cols>
    <col min="1" max="1" width="7.5" style="2" customWidth="1"/>
    <col min="2" max="2" width="9.625" style="2" customWidth="1"/>
    <col min="3" max="3" width="10.5" style="2" customWidth="1"/>
    <col min="4" max="4" width="19.625" style="2" customWidth="1"/>
    <col min="5" max="5" width="14.875" style="2" customWidth="1"/>
    <col min="6" max="6" width="17.75" style="2" customWidth="1"/>
    <col min="7" max="7" width="18.25" style="2" customWidth="1"/>
    <col min="8" max="8" width="9.625" style="2" bestFit="1" customWidth="1"/>
    <col min="9" max="9" width="7.875" style="3" customWidth="1"/>
    <col min="10" max="10" width="23.375" style="2" customWidth="1"/>
    <col min="11" max="16384" width="9" style="2"/>
  </cols>
  <sheetData>
    <row r="2" spans="1:13" ht="21" customHeight="1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</row>
    <row r="3" spans="1:13" s="1" customFormat="1" ht="18" customHeight="1">
      <c r="A3" s="30" t="s">
        <v>1</v>
      </c>
      <c r="B3" s="30"/>
      <c r="C3" s="30"/>
      <c r="D3" s="30"/>
      <c r="E3" s="30"/>
      <c r="F3" s="30"/>
      <c r="G3" s="30"/>
      <c r="H3" s="30"/>
      <c r="I3" s="30"/>
      <c r="J3" s="30"/>
    </row>
    <row r="4" spans="1:13" s="1" customFormat="1" ht="24.95" customHeight="1">
      <c r="A4" s="31" t="s">
        <v>2</v>
      </c>
      <c r="B4" s="31"/>
      <c r="C4" s="31"/>
      <c r="D4" s="32" t="s">
        <v>3</v>
      </c>
      <c r="E4" s="32"/>
      <c r="F4" s="32"/>
      <c r="G4" s="32"/>
      <c r="H4" s="32"/>
      <c r="I4" s="32"/>
      <c r="J4" s="32"/>
    </row>
    <row r="5" spans="1:13" s="1" customFormat="1" ht="39.950000000000003" customHeight="1">
      <c r="A5" s="31" t="s">
        <v>4</v>
      </c>
      <c r="B5" s="31"/>
      <c r="C5" s="31"/>
      <c r="D5" s="32" t="s">
        <v>5</v>
      </c>
      <c r="E5" s="32"/>
      <c r="F5" s="32"/>
      <c r="G5" s="4" t="s">
        <v>6</v>
      </c>
      <c r="H5" s="33" t="s">
        <v>5</v>
      </c>
      <c r="I5" s="33"/>
      <c r="J5" s="33"/>
    </row>
    <row r="6" spans="1:13" s="1" customFormat="1" ht="24.95" customHeight="1">
      <c r="A6" s="31" t="s">
        <v>7</v>
      </c>
      <c r="B6" s="31"/>
      <c r="C6" s="31"/>
      <c r="D6" s="34" t="s">
        <v>8</v>
      </c>
      <c r="E6" s="35"/>
      <c r="F6" s="36"/>
      <c r="G6" s="4" t="s">
        <v>9</v>
      </c>
      <c r="H6" s="31">
        <v>66156410</v>
      </c>
      <c r="I6" s="31"/>
      <c r="J6" s="31"/>
    </row>
    <row r="7" spans="1:13" s="1" customFormat="1" ht="39.950000000000003" customHeight="1">
      <c r="A7" s="43" t="s">
        <v>10</v>
      </c>
      <c r="B7" s="43"/>
      <c r="C7" s="43"/>
      <c r="D7" s="5"/>
      <c r="E7" s="5" t="s">
        <v>11</v>
      </c>
      <c r="F7" s="5" t="s">
        <v>12</v>
      </c>
      <c r="G7" s="5" t="s">
        <v>13</v>
      </c>
      <c r="H7" s="5" t="s">
        <v>14</v>
      </c>
      <c r="I7" s="17" t="s">
        <v>15</v>
      </c>
      <c r="J7" s="5" t="s">
        <v>16</v>
      </c>
    </row>
    <row r="8" spans="1:13" s="1" customFormat="1" ht="24.95" customHeight="1">
      <c r="A8" s="44"/>
      <c r="B8" s="44"/>
      <c r="C8" s="44"/>
      <c r="D8" s="7" t="s">
        <v>17</v>
      </c>
      <c r="E8" s="8"/>
      <c r="F8" s="9">
        <v>26</v>
      </c>
      <c r="G8" s="9">
        <v>26</v>
      </c>
      <c r="H8" s="19">
        <v>10</v>
      </c>
      <c r="I8" s="18">
        <f>G8/F8</f>
        <v>1</v>
      </c>
      <c r="J8" s="19">
        <f>I8*H8</f>
        <v>10</v>
      </c>
    </row>
    <row r="9" spans="1:13" s="1" customFormat="1" ht="24.95" customHeight="1">
      <c r="A9" s="44"/>
      <c r="B9" s="44"/>
      <c r="C9" s="44"/>
      <c r="D9" s="10" t="s">
        <v>18</v>
      </c>
      <c r="E9" s="8"/>
      <c r="F9" s="9">
        <v>26</v>
      </c>
      <c r="G9" s="9">
        <v>26</v>
      </c>
      <c r="H9" s="19">
        <v>10</v>
      </c>
      <c r="I9" s="18">
        <f t="shared" ref="I9" si="0">G9/F9</f>
        <v>1</v>
      </c>
      <c r="J9" s="19">
        <f>I9*H9</f>
        <v>10</v>
      </c>
    </row>
    <row r="10" spans="1:13" s="1" customFormat="1" ht="24.95" customHeight="1">
      <c r="A10" s="44"/>
      <c r="B10" s="44"/>
      <c r="C10" s="44"/>
      <c r="D10" s="10" t="s">
        <v>19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</row>
    <row r="11" spans="1:13" s="1" customFormat="1" ht="24.95" customHeight="1">
      <c r="A11" s="44"/>
      <c r="B11" s="44"/>
      <c r="C11" s="44"/>
      <c r="D11" s="10" t="s">
        <v>20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</row>
    <row r="12" spans="1:13" s="1" customFormat="1" ht="24.95" customHeight="1">
      <c r="A12" s="53" t="s">
        <v>21</v>
      </c>
      <c r="B12" s="37" t="s">
        <v>22</v>
      </c>
      <c r="C12" s="38"/>
      <c r="D12" s="38"/>
      <c r="E12" s="38"/>
      <c r="F12" s="39"/>
      <c r="G12" s="40" t="s">
        <v>23</v>
      </c>
      <c r="H12" s="41"/>
      <c r="I12" s="41"/>
      <c r="J12" s="42"/>
    </row>
    <row r="13" spans="1:13" s="1" customFormat="1" ht="92.1" customHeight="1">
      <c r="A13" s="54"/>
      <c r="B13" s="62" t="s">
        <v>24</v>
      </c>
      <c r="C13" s="62"/>
      <c r="D13" s="62"/>
      <c r="E13" s="62"/>
      <c r="F13" s="62"/>
      <c r="G13" s="62" t="s">
        <v>25</v>
      </c>
      <c r="H13" s="62"/>
      <c r="I13" s="62"/>
      <c r="J13" s="62"/>
    </row>
    <row r="14" spans="1:13" s="1" customFormat="1" ht="38.450000000000003" customHeight="1">
      <c r="A14" s="55" t="s">
        <v>26</v>
      </c>
      <c r="B14" s="6" t="s">
        <v>27</v>
      </c>
      <c r="C14" s="6" t="s">
        <v>28</v>
      </c>
      <c r="D14" s="37" t="s">
        <v>29</v>
      </c>
      <c r="E14" s="39"/>
      <c r="F14" s="6" t="s">
        <v>30</v>
      </c>
      <c r="G14" s="6" t="s">
        <v>31</v>
      </c>
      <c r="H14" s="6" t="s">
        <v>14</v>
      </c>
      <c r="I14" s="20" t="s">
        <v>16</v>
      </c>
      <c r="J14" s="6" t="s">
        <v>32</v>
      </c>
    </row>
    <row r="15" spans="1:13" s="1" customFormat="1" ht="73.5" customHeight="1">
      <c r="A15" s="56"/>
      <c r="B15" s="58" t="s">
        <v>33</v>
      </c>
      <c r="C15" s="58" t="s">
        <v>34</v>
      </c>
      <c r="D15" s="60" t="s">
        <v>35</v>
      </c>
      <c r="E15" s="61"/>
      <c r="F15" s="23" t="s">
        <v>36</v>
      </c>
      <c r="G15" s="23" t="s">
        <v>37</v>
      </c>
      <c r="H15" s="63">
        <v>10</v>
      </c>
      <c r="I15" s="24">
        <v>7</v>
      </c>
      <c r="J15" s="25" t="s">
        <v>64</v>
      </c>
      <c r="K15" s="26"/>
      <c r="L15" s="26"/>
      <c r="M15" s="26"/>
    </row>
    <row r="16" spans="1:13" s="1" customFormat="1" ht="73.5" customHeight="1">
      <c r="A16" s="56"/>
      <c r="B16" s="59"/>
      <c r="C16" s="43"/>
      <c r="D16" s="60" t="s">
        <v>39</v>
      </c>
      <c r="E16" s="61"/>
      <c r="F16" s="23" t="s">
        <v>40</v>
      </c>
      <c r="G16" s="23" t="s">
        <v>41</v>
      </c>
      <c r="H16" s="63">
        <v>10</v>
      </c>
      <c r="I16" s="24">
        <v>7</v>
      </c>
      <c r="J16" s="25" t="s">
        <v>38</v>
      </c>
      <c r="K16" s="26"/>
      <c r="L16" s="26"/>
      <c r="M16" s="26"/>
    </row>
    <row r="17" spans="1:15" s="1" customFormat="1" ht="60.6" customHeight="1">
      <c r="A17" s="56"/>
      <c r="B17" s="59"/>
      <c r="C17" s="12" t="s">
        <v>42</v>
      </c>
      <c r="D17" s="60" t="s">
        <v>43</v>
      </c>
      <c r="E17" s="61"/>
      <c r="F17" s="27" t="s">
        <v>44</v>
      </c>
      <c r="G17" s="27" t="s">
        <v>45</v>
      </c>
      <c r="H17" s="63">
        <v>10</v>
      </c>
      <c r="I17" s="28">
        <v>9</v>
      </c>
      <c r="J17" s="25" t="s">
        <v>46</v>
      </c>
      <c r="K17" s="45"/>
      <c r="L17" s="45"/>
      <c r="M17" s="45"/>
    </row>
    <row r="18" spans="1:15" s="1" customFormat="1" ht="40.5" customHeight="1">
      <c r="A18" s="56"/>
      <c r="B18" s="59"/>
      <c r="C18" s="12" t="s">
        <v>47</v>
      </c>
      <c r="D18" s="46" t="s">
        <v>48</v>
      </c>
      <c r="E18" s="47"/>
      <c r="F18" s="22" t="s">
        <v>49</v>
      </c>
      <c r="G18" s="13">
        <v>44896</v>
      </c>
      <c r="H18" s="19">
        <v>10</v>
      </c>
      <c r="I18" s="20">
        <v>10</v>
      </c>
      <c r="J18" s="6"/>
    </row>
    <row r="19" spans="1:15" s="1" customFormat="1" ht="24.95" customHeight="1">
      <c r="A19" s="56"/>
      <c r="B19" s="43"/>
      <c r="C19" s="12" t="s">
        <v>50</v>
      </c>
      <c r="D19" s="46" t="s">
        <v>51</v>
      </c>
      <c r="E19" s="47"/>
      <c r="F19" s="22" t="s">
        <v>52</v>
      </c>
      <c r="G19" s="22" t="s">
        <v>53</v>
      </c>
      <c r="H19" s="64">
        <v>10</v>
      </c>
      <c r="I19" s="20">
        <v>10</v>
      </c>
      <c r="J19" s="6"/>
    </row>
    <row r="20" spans="1:15" s="1" customFormat="1" ht="51" customHeight="1">
      <c r="A20" s="56"/>
      <c r="B20" s="14" t="s">
        <v>54</v>
      </c>
      <c r="C20" s="15" t="s">
        <v>55</v>
      </c>
      <c r="D20" s="34" t="s">
        <v>56</v>
      </c>
      <c r="E20" s="36"/>
      <c r="F20" s="7" t="s">
        <v>57</v>
      </c>
      <c r="G20" s="7" t="s">
        <v>57</v>
      </c>
      <c r="H20" s="64">
        <v>30</v>
      </c>
      <c r="I20" s="20">
        <v>28</v>
      </c>
      <c r="J20" s="10" t="s">
        <v>58</v>
      </c>
      <c r="K20" s="48"/>
      <c r="L20" s="48"/>
      <c r="M20" s="48"/>
      <c r="N20" s="48"/>
      <c r="O20" s="48"/>
    </row>
    <row r="21" spans="1:15" s="1" customFormat="1" ht="56.45" customHeight="1">
      <c r="A21" s="57"/>
      <c r="B21" s="4" t="s">
        <v>59</v>
      </c>
      <c r="C21" s="4" t="s">
        <v>60</v>
      </c>
      <c r="D21" s="34" t="s">
        <v>60</v>
      </c>
      <c r="E21" s="36"/>
      <c r="F21" s="16" t="s">
        <v>63</v>
      </c>
      <c r="G21" s="16">
        <v>0.95</v>
      </c>
      <c r="H21" s="64">
        <v>10</v>
      </c>
      <c r="I21" s="21">
        <v>9</v>
      </c>
      <c r="J21" s="10" t="s">
        <v>61</v>
      </c>
    </row>
    <row r="22" spans="1:15" s="1" customFormat="1" ht="24.95" customHeight="1">
      <c r="A22" s="49" t="s">
        <v>62</v>
      </c>
      <c r="B22" s="50"/>
      <c r="C22" s="50"/>
      <c r="D22" s="50"/>
      <c r="E22" s="50"/>
      <c r="F22" s="50"/>
      <c r="G22" s="50"/>
      <c r="H22" s="65">
        <f>H8+SUM(H15:H21)</f>
        <v>100</v>
      </c>
      <c r="I22" s="51">
        <f>J8+SUM(I15:I21)</f>
        <v>90</v>
      </c>
      <c r="J22" s="52"/>
    </row>
  </sheetData>
  <mergeCells count="31">
    <mergeCell ref="D21:E21"/>
    <mergeCell ref="A22:G22"/>
    <mergeCell ref="I22:J22"/>
    <mergeCell ref="A12:A13"/>
    <mergeCell ref="A14:A21"/>
    <mergeCell ref="B15:B19"/>
    <mergeCell ref="C15:C16"/>
    <mergeCell ref="D17:E17"/>
    <mergeCell ref="B13:F13"/>
    <mergeCell ref="G13:J13"/>
    <mergeCell ref="D14:E14"/>
    <mergeCell ref="D15:E15"/>
    <mergeCell ref="D16:E16"/>
    <mergeCell ref="K17:M17"/>
    <mergeCell ref="D18:E18"/>
    <mergeCell ref="D19:E19"/>
    <mergeCell ref="D20:E20"/>
    <mergeCell ref="K20:O20"/>
    <mergeCell ref="A6:C6"/>
    <mergeCell ref="D6:F6"/>
    <mergeCell ref="H6:J6"/>
    <mergeCell ref="B12:F12"/>
    <mergeCell ref="G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5" type="noConversion"/>
  <printOptions horizontalCentered="1"/>
  <pageMargins left="0.70866141732283505" right="0.70866141732283505" top="0.74803149606299202" bottom="0.55118110236220497" header="0.31496062992126" footer="0.31496062992126"/>
  <pageSetup paperSize="9"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Administrator</cp:lastModifiedBy>
  <cp:lastPrinted>2023-04-24T00:56:00Z</cp:lastPrinted>
  <dcterms:created xsi:type="dcterms:W3CDTF">2019-03-27T01:58:00Z</dcterms:created>
  <dcterms:modified xsi:type="dcterms:W3CDTF">2023-05-18T03:16:20Z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CD592B722AC44EE19DA301807D72179D</vt:lpwstr>
  </property>
</Properties>
</file>