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项目支出绩效自评表" sheetId="2" r:id="rId1"/>
  </sheets>
  <definedNames>
    <definedName name="_xlnm.Print_Area" localSheetId="0">项目支出绩效自评表!$A$1:$J$25</definedName>
  </definedNames>
  <calcPr calcId="144525"/>
</workbook>
</file>

<file path=xl/sharedStrings.xml><?xml version="1.0" encoding="utf-8"?>
<sst xmlns="http://schemas.openxmlformats.org/spreadsheetml/2006/main" count="98" uniqueCount="80">
  <si>
    <t xml:space="preserve">附件2 </t>
  </si>
  <si>
    <t>项目支出绩效自评表</t>
  </si>
  <si>
    <t>（2022年度）</t>
  </si>
  <si>
    <t>项目名称</t>
  </si>
  <si>
    <t>做中华文化传承人青少年传统文化普及系列活动</t>
  </si>
  <si>
    <t>主管部门</t>
  </si>
  <si>
    <t>北京青少年服务中心（北京市禁毒教育基地管理中心）</t>
  </si>
  <si>
    <t>实施单位</t>
  </si>
  <si>
    <t>项目负责人</t>
  </si>
  <si>
    <t>王靖羽</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</si>
  <si>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</si>
  <si>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</si>
  <si>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</si>
  <si>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</si>
  <si>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</si>
  <si>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</si>
  <si>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</si>
  <si>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</si>
  <si>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</si>
  <si>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</si>
  <si>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</si>
  <si>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</si>
  <si>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</si>
  <si>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</si>
  <si>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</si>
  <si>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</si>
  <si>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北京青少年服务中心面向新兴青年、乡村学校、青少年社会组织等群体，开设系列传统美育文化课程，搭建美育展示和交流平台，赋能青少年社会组织，全方位发挥传统文化陶冶情操、思想引领的积极作用，助力青少年的成长成才。把培育和践行社会主义核心价值观融入美育教育全过程，以声音美、形体美、综合美为主题，让美育课程走进社区和乡村，提升青少年美育素养；以“弘扬传统文化，传承民族精神”为宗旨，开设青少年非遗实践公益体验活动，让青少年在成长过程中传递民族历史文化，继承民族智慧，提升文化自信，增强民族自豪感；开展青少年社会组织专业提升公益培训，推进青少年社会组织高质量发展、优化社会组织结构布局，提升社会组织的专业能力发挥积极作用。</t>
  </si>
  <si>
    <t>1、美育素质培训课程项目开展美育课程300课时，服务青少年大于2000人次，覆盖北京11个区。除了线下的公益培训课程，还开通了线上直播公益课程活动，设置课程清单，主动适应当代青年自主观念强、思想多元、诉求多样的新形势，美育课程种类的创新，在为党育人、引领青年的主责主业上，打造出高品质的青年思想引领服务项目。                                                           2、民俗文化体验课走进乡村学校项目营造了有利于传承弘扬中华优秀传统文化的良好社会氛围，让青少年享受优质、多元和公平的教育，提升社会组织的专业化和规范化建设。                              3、青少年社会组织专业提升公益培训于2022年9月中旬-11月下旬举办，全年共开展四期。培训设置了中国共青团团史、《论党的青年工作》精神解读、社会组织管理与专业能力建设、青少年社会工作参与社会治理的理论与实践、社会组织法律法规、社会组织项目运营管理、社会组织的绩效评估与管理、社会组织的创新基础与机制探索等多类课程，并通过优秀项目案例分享、实地参观交流等安排，切实提升了社会组织骨干理论和实践水平，提高了青少年社会组织参与社会治理的主动性和参与度，搭建交流、分享、合作的平台。全市各级各类青少年社会组织骨干150余人参加培训，受惠青年组织70余家，培训得到了青少年社会组织的一致认可。             4、培育了40个青年社会组织，服务了9201人次青少年，开展了110场非遗文化普及活动，2期非遗文化体验营，开发上线北京行读小程序，并开展“走进非遗看北京”北京青年社会组织非遗文化宣传教育实践打卡活动。</t>
  </si>
  <si>
    <t>绩效指标</t>
  </si>
  <si>
    <t>一级指标</t>
  </si>
  <si>
    <t>二级指标</t>
  </si>
  <si>
    <t>三级指标</t>
  </si>
  <si>
    <t>年度指标值（A）</t>
  </si>
  <si>
    <t>实际完成值（B）</t>
  </si>
  <si>
    <t>偏差原因分析及改进措施</t>
  </si>
  <si>
    <t>产
出
指
标</t>
  </si>
  <si>
    <t>数量指标</t>
  </si>
  <si>
    <t>开办课程</t>
  </si>
  <si>
    <t>≥350次</t>
  </si>
  <si>
    <t>528次</t>
  </si>
  <si>
    <t>受惠青年组织</t>
  </si>
  <si>
    <r>
      <rPr>
        <sz val="9"/>
        <color rgb="FF000000"/>
        <rFont val="宋体"/>
        <charset val="134"/>
      </rPr>
      <t>受惠青年组织</t>
    </r>
  </si>
  <si>
    <t>≥130家</t>
  </si>
  <si>
    <t>160家</t>
  </si>
  <si>
    <t>服务青少年</t>
  </si>
  <si>
    <t>≥20000人次</t>
  </si>
  <si>
    <t>4219201人次</t>
  </si>
  <si>
    <t>因疫情原因线下活动改为线上活动，年度指标差别较大，后续加强经验总结合理设置预期绩效目标。</t>
  </si>
  <si>
    <t>时效指标</t>
  </si>
  <si>
    <t>完成时间</t>
  </si>
  <si>
    <t>2022年12月10日前</t>
  </si>
  <si>
    <t>2022年12月底</t>
  </si>
  <si>
    <t>因疫情原因，进学校时间有所延迟。后续加强项目管理。</t>
  </si>
  <si>
    <t>成本指标</t>
  </si>
  <si>
    <t>经费预算</t>
  </si>
  <si>
    <t>≤183.981559万元</t>
  </si>
  <si>
    <t>177.69425万元</t>
  </si>
  <si>
    <t>效
益
指
标</t>
  </si>
  <si>
    <t>社会效益指标</t>
  </si>
  <si>
    <t>营造有利于传承弘扬中华优秀传统文化的良好社会氛围</t>
  </si>
  <si>
    <t>得到保障</t>
  </si>
  <si>
    <t>开展民俗文化体验课，营造了有利于传承弘扬中华优秀传统文化的良好社会氛围。</t>
  </si>
  <si>
    <t>达到预期目标，后续继续加大宣传力度和思想引领力度。</t>
  </si>
  <si>
    <t>让青少年享受优质、多元和公平的教育</t>
  </si>
  <si>
    <t>优质、多元和公平的教育得到保障。</t>
  </si>
  <si>
    <t>通过开展活动让青少年享受优质、多元和公平的教育。</t>
  </si>
  <si>
    <t>达到预期目标，后续进一步扩大受惠青少年覆盖面。</t>
  </si>
  <si>
    <t>提升社会组织的专业化和规范化建设</t>
  </si>
  <si>
    <t>专业化和规范化建设得到提升。</t>
  </si>
  <si>
    <t>通过优秀项目案例分享、实地参观交流等，切实提升了社会组织骨干理论和实践水平，提高了青少年社会组织参与社会治理的主动性和参与度。</t>
  </si>
  <si>
    <t>达到预期目标，后续将持续规范社会组织建设，有针对性的开展培训。</t>
  </si>
  <si>
    <t>可持续影响指标</t>
  </si>
  <si>
    <t>项目可持续性</t>
  </si>
  <si>
    <t>可持续影响</t>
  </si>
  <si>
    <t>通过项目开展打造出高品质的青年思想引领服务项目，有效推进了青少年社会组织高质量发展、优化社会组织结构布局，提升了社会组织的专业能力发挥积极作用。</t>
  </si>
  <si>
    <t>满意度指标</t>
  </si>
  <si>
    <t>服务对象满意度指标</t>
  </si>
  <si>
    <t>教育质量满意度</t>
  </si>
  <si>
    <t>≥80%</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</si>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</sst>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_ ;_ @_ "/>
    <numFmt numFmtId="177" formatCode="0.00_ "/>
    <numFmt numFmtId="178" formatCode="0.00_);[Red]\(0.00\)"/>
  </numFmts>
  <fonts count="28">
    <font>
      <sz val="11"/>
      <color theme="1"/>
      <name val="宋体"/>
      <charset val="134"/>
      <scheme val="minor"/>
    </font>
    <font>
      <sz val="16"/>
      <color rgb="FF000000"/>
      <name val="宋体"/>
      <charset val="134"/>
    </font>
    <font>
      <sz val="11"/>
      <color rgb="FF000000"/>
      <name val="宋体"/>
      <charset val="134"/>
    </font>
    <font>
      <sz val="12"/>
      <color rgb="FF000000"/>
      <name val="宋体"/>
      <charset val="134"/>
    </font>
    <font>
      <b/>
      <sz val="12"/>
      <color rgb="FF000000"/>
      <name val="宋体"/>
      <charset val="134"/>
    </font>
    <font>
      <sz val="12"/>
      <name val="宋体"/>
      <charset val="134"/>
    </font>
    <font>
      <sz val="9"/>
      <color rgb="FF000000"/>
      <name val="宋体"/>
      <charset val="134"/>
    </font>
    <font>
      <sz val="12"/>
      <name val="宋体"/>
      <charset val="134"/>
    </font>
    <font>
      <sz val="9"/>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auto="1"/>
      </left>
      <right style="thin">
        <color auto="1"/>
      </right>
      <top style="thin">
        <color auto="1"/>
      </top>
      <bottom/>
      <diagonal/>
    </border>
    <border>
      <left style="thin">
        <color auto="1"/>
      </left>
      <right style="thin">
        <color auto="1"/>
      </right>
      <top/>
      <bottom/>
      <diagonal/>
    </border>
    <border>
      <left style="thin">
        <color theme="1"/>
      </left>
      <right/>
      <top/>
      <bottom style="thin">
        <color theme="1"/>
      </bottom>
      <diagonal/>
    </border>
    <border>
      <left/>
      <right/>
      <top/>
      <bottom style="thin">
        <color theme="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3" borderId="0" applyNumberFormat="0" applyBorder="0" applyAlignment="0" applyProtection="0">
      <alignment vertical="center"/>
    </xf>
    <xf numFmtId="0" fontId="10" fillId="4"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2" fillId="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8" borderId="16" applyNumberFormat="0" applyFont="0" applyAlignment="0" applyProtection="0">
      <alignment vertical="center"/>
    </xf>
    <xf numFmtId="0" fontId="12"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7" applyNumberFormat="0" applyFill="0" applyAlignment="0" applyProtection="0">
      <alignment vertical="center"/>
    </xf>
    <xf numFmtId="0" fontId="20" fillId="0" borderId="17" applyNumberFormat="0" applyFill="0" applyAlignment="0" applyProtection="0">
      <alignment vertical="center"/>
    </xf>
    <xf numFmtId="0" fontId="12" fillId="10" borderId="0" applyNumberFormat="0" applyBorder="0" applyAlignment="0" applyProtection="0">
      <alignment vertical="center"/>
    </xf>
    <xf numFmtId="0" fontId="15" fillId="0" borderId="18" applyNumberFormat="0" applyFill="0" applyAlignment="0" applyProtection="0">
      <alignment vertical="center"/>
    </xf>
    <xf numFmtId="0" fontId="12" fillId="11" borderId="0" applyNumberFormat="0" applyBorder="0" applyAlignment="0" applyProtection="0">
      <alignment vertical="center"/>
    </xf>
    <xf numFmtId="0" fontId="21" fillId="12" borderId="19" applyNumberFormat="0" applyAlignment="0" applyProtection="0">
      <alignment vertical="center"/>
    </xf>
    <xf numFmtId="0" fontId="22" fillId="12" borderId="15" applyNumberFormat="0" applyAlignment="0" applyProtection="0">
      <alignment vertical="center"/>
    </xf>
    <xf numFmtId="0" fontId="23" fillId="13" borderId="20" applyNumberFormat="0" applyAlignment="0" applyProtection="0">
      <alignment vertical="center"/>
    </xf>
    <xf numFmtId="0" fontId="9" fillId="14" borderId="0" applyNumberFormat="0" applyBorder="0" applyAlignment="0" applyProtection="0">
      <alignment vertical="center"/>
    </xf>
    <xf numFmtId="0" fontId="12" fillId="15" borderId="0" applyNumberFormat="0" applyBorder="0" applyAlignment="0" applyProtection="0">
      <alignment vertical="center"/>
    </xf>
    <xf numFmtId="0" fontId="24" fillId="0" borderId="21" applyNumberFormat="0" applyFill="0" applyAlignment="0" applyProtection="0">
      <alignment vertical="center"/>
    </xf>
    <xf numFmtId="0" fontId="25" fillId="0" borderId="22"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9" fillId="18"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cellStyleXfs>
  <cellXfs count="73">
    <xf numFmtId="0" fontId="0" fillId="0" borderId="0" xfId="0">
      <alignment vertical="center"/>
    </xf>
    <xf numFmtId="0" fontId="0" fillId="0" borderId="0" xfId="0" applyFont="1">
      <alignment vertical="center"/>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0" fillId="0" borderId="1" xfId="0" applyFont="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3" fillId="0" borderId="5" xfId="0" applyFont="1" applyBorder="1" applyAlignment="1">
      <alignment horizontal="center" vertical="center" wrapText="1"/>
    </xf>
    <xf numFmtId="0" fontId="4" fillId="0" borderId="5" xfId="0" applyFont="1" applyBorder="1" applyAlignment="1">
      <alignment horizontal="center" vertical="center"/>
    </xf>
    <xf numFmtId="0" fontId="3" fillId="0" borderId="6" xfId="0" applyFont="1" applyBorder="1" applyAlignment="1">
      <alignment horizontal="center" vertical="center" wrapText="1"/>
    </xf>
    <xf numFmtId="0" fontId="3" fillId="0" borderId="6" xfId="0" applyFont="1" applyBorder="1" applyAlignment="1">
      <alignment horizontal="justify" vertical="center"/>
    </xf>
    <xf numFmtId="176" fontId="3" fillId="0" borderId="6" xfId="8" applyNumberFormat="1" applyFont="1" applyBorder="1" applyAlignment="1">
      <alignment horizontal="left" vertical="center"/>
    </xf>
    <xf numFmtId="177" fontId="3" fillId="0" borderId="6" xfId="0" applyNumberFormat="1" applyFont="1" applyBorder="1" applyAlignment="1">
      <alignment horizontal="center" vertical="center"/>
    </xf>
    <xf numFmtId="0" fontId="3" fillId="0" borderId="6" xfId="0" applyFont="1" applyBorder="1" applyAlignment="1">
      <alignment horizontal="left" vertical="center"/>
    </xf>
    <xf numFmtId="177" fontId="3" fillId="0" borderId="6" xfId="0" applyNumberFormat="1" applyFont="1" applyBorder="1" applyAlignment="1">
      <alignment horizontal="center" vertical="center" wrapText="1"/>
    </xf>
    <xf numFmtId="0" fontId="3" fillId="0" borderId="7" xfId="0" applyFont="1" applyBorder="1" applyAlignment="1">
      <alignment horizontal="center" vertical="center" textRotation="255"/>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43" fontId="3" fillId="0" borderId="8" xfId="8" applyNumberFormat="1" applyFont="1" applyBorder="1" applyAlignment="1">
      <alignment horizontal="center" vertical="center"/>
    </xf>
    <xf numFmtId="43" fontId="3" fillId="0" borderId="9" xfId="8" applyNumberFormat="1" applyFont="1" applyBorder="1" applyAlignment="1">
      <alignment horizontal="center" vertical="center"/>
    </xf>
    <xf numFmtId="0" fontId="3" fillId="0" borderId="5" xfId="0" applyFont="1" applyBorder="1" applyAlignment="1">
      <alignment horizontal="center" vertical="center" textRotation="255"/>
    </xf>
    <xf numFmtId="0" fontId="3" fillId="0" borderId="6" xfId="0" applyFont="1" applyBorder="1" applyAlignment="1">
      <alignment horizontal="left" vertical="center" wrapText="1"/>
    </xf>
    <xf numFmtId="0" fontId="3" fillId="0" borderId="6" xfId="0" applyFont="1" applyBorder="1" applyAlignment="1">
      <alignment horizontal="center" vertical="center" textRotation="255"/>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5" fillId="0" borderId="6" xfId="0" applyFont="1" applyBorder="1" applyAlignment="1">
      <alignment horizontal="center" vertical="center" wrapText="1"/>
    </xf>
    <xf numFmtId="0" fontId="5" fillId="0" borderId="8" xfId="0" applyFont="1" applyBorder="1" applyAlignment="1">
      <alignment horizontal="left" vertical="center" wrapText="1"/>
    </xf>
    <xf numFmtId="0" fontId="5" fillId="0" borderId="10" xfId="0" applyFont="1" applyBorder="1" applyAlignment="1">
      <alignment horizontal="left" vertical="center" wrapText="1"/>
    </xf>
    <xf numFmtId="0" fontId="5" fillId="0" borderId="6" xfId="0" applyFont="1" applyBorder="1" applyAlignment="1">
      <alignment horizontal="center" vertical="center"/>
    </xf>
    <xf numFmtId="177" fontId="5" fillId="0" borderId="6" xfId="0" applyNumberFormat="1" applyFont="1" applyBorder="1" applyAlignment="1">
      <alignment horizontal="center" vertical="center" wrapText="1"/>
    </xf>
    <xf numFmtId="0" fontId="3" fillId="0" borderId="8" xfId="0" applyFont="1" applyBorder="1" applyAlignment="1">
      <alignment horizontal="left" vertical="center" wrapText="1"/>
    </xf>
    <xf numFmtId="0" fontId="6" fillId="0" borderId="10" xfId="0" applyFont="1" applyBorder="1" applyAlignment="1">
      <alignment horizontal="left" vertical="center" wrapText="1"/>
    </xf>
    <xf numFmtId="0" fontId="7" fillId="0" borderId="8" xfId="0" applyFont="1" applyBorder="1" applyAlignment="1">
      <alignment horizontal="left" vertical="center" wrapText="1"/>
    </xf>
    <xf numFmtId="0" fontId="8" fillId="0" borderId="10" xfId="0" applyFont="1" applyBorder="1" applyAlignment="1">
      <alignment horizontal="left" vertical="center" wrapText="1"/>
    </xf>
    <xf numFmtId="0" fontId="7" fillId="0" borderId="6" xfId="0" applyFont="1" applyBorder="1" applyAlignment="1">
      <alignment horizontal="center" vertical="center"/>
    </xf>
    <xf numFmtId="0" fontId="7" fillId="2" borderId="6" xfId="0" applyFont="1" applyFill="1" applyBorder="1" applyAlignment="1">
      <alignment horizontal="center" vertical="center"/>
    </xf>
    <xf numFmtId="177" fontId="7" fillId="0" borderId="6" xfId="0" applyNumberFormat="1" applyFont="1" applyBorder="1" applyAlignment="1">
      <alignment horizontal="center" vertical="center" wrapText="1"/>
    </xf>
    <xf numFmtId="0" fontId="5" fillId="0" borderId="7" xfId="0" applyFont="1" applyBorder="1" applyAlignment="1">
      <alignment horizontal="center" vertical="center" wrapText="1"/>
    </xf>
    <xf numFmtId="0" fontId="7" fillId="0" borderId="10" xfId="0" applyFont="1" applyBorder="1" applyAlignment="1">
      <alignment horizontal="left" vertical="center" wrapText="1"/>
    </xf>
    <xf numFmtId="0" fontId="3" fillId="0" borderId="8" xfId="0" applyFont="1" applyBorder="1" applyAlignment="1">
      <alignment horizontal="center" vertical="center" textRotation="255"/>
    </xf>
    <xf numFmtId="0" fontId="5" fillId="0" borderId="1" xfId="0" applyFont="1" applyBorder="1" applyAlignment="1">
      <alignment horizontal="center" vertical="center" wrapText="1"/>
    </xf>
    <xf numFmtId="0" fontId="5" fillId="0" borderId="11" xfId="0" applyFont="1" applyBorder="1" applyAlignment="1">
      <alignment horizontal="center" vertical="center" wrapText="1"/>
    </xf>
    <xf numFmtId="0" fontId="7" fillId="0" borderId="1" xfId="0" applyFont="1" applyBorder="1" applyAlignment="1">
      <alignment horizontal="left" vertical="center"/>
    </xf>
    <xf numFmtId="0" fontId="7" fillId="0" borderId="1" xfId="0" applyFont="1" applyBorder="1" applyAlignment="1">
      <alignment horizontal="justify" vertical="center" wrapText="1"/>
    </xf>
    <xf numFmtId="177" fontId="7" fillId="0" borderId="10"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justify" vertical="center"/>
    </xf>
    <xf numFmtId="0" fontId="5" fillId="0" borderId="1" xfId="0" applyFont="1" applyBorder="1" applyAlignment="1">
      <alignment horizontal="left" vertical="center" wrapText="1"/>
    </xf>
    <xf numFmtId="0" fontId="5" fillId="0" borderId="1" xfId="0" applyFont="1" applyBorder="1" applyAlignment="1">
      <alignment horizontal="center" vertical="center"/>
    </xf>
    <xf numFmtId="9" fontId="5" fillId="0" borderId="1" xfId="0" applyNumberFormat="1" applyFont="1" applyBorder="1" applyAlignment="1">
      <alignment horizontal="center" vertical="center"/>
    </xf>
    <xf numFmtId="177" fontId="5" fillId="0" borderId="10" xfId="0" applyNumberFormat="1" applyFont="1" applyBorder="1" applyAlignment="1">
      <alignment horizontal="center" vertical="center" wrapText="1"/>
    </xf>
    <xf numFmtId="0" fontId="4" fillId="0" borderId="13" xfId="0" applyFont="1" applyBorder="1" applyAlignment="1">
      <alignment horizontal="center" vertical="center"/>
    </xf>
    <xf numFmtId="0" fontId="4" fillId="0" borderId="14" xfId="0" applyFont="1" applyBorder="1" applyAlignment="1">
      <alignment horizontal="center" vertical="center"/>
    </xf>
    <xf numFmtId="177" fontId="3" fillId="0" borderId="1" xfId="0" applyNumberFormat="1" applyFont="1" applyBorder="1" applyAlignment="1">
      <alignment horizontal="center" vertical="center"/>
    </xf>
    <xf numFmtId="0" fontId="3" fillId="0" borderId="5" xfId="0" applyFont="1" applyBorder="1" applyAlignment="1">
      <alignment horizontal="center" vertical="center"/>
    </xf>
    <xf numFmtId="10" fontId="3" fillId="0" borderId="6" xfId="11" applyNumberFormat="1" applyFont="1" applyBorder="1" applyAlignment="1">
      <alignment horizontal="center" vertical="center"/>
    </xf>
    <xf numFmtId="43" fontId="3" fillId="0" borderId="10" xfId="8" applyNumberFormat="1" applyFont="1" applyBorder="1" applyAlignment="1">
      <alignment horizontal="center" vertical="center"/>
    </xf>
    <xf numFmtId="178" fontId="5" fillId="0" borderId="1" xfId="0" applyNumberFormat="1" applyFont="1" applyBorder="1" applyAlignment="1">
      <alignment horizontal="center" vertical="center" wrapText="1"/>
    </xf>
    <xf numFmtId="178" fontId="7" fillId="0" borderId="1" xfId="0" applyNumberFormat="1" applyFont="1" applyBorder="1" applyAlignment="1">
      <alignment horizontal="center" vertical="center" wrapText="1"/>
    </xf>
    <xf numFmtId="0" fontId="7" fillId="0" borderId="6" xfId="0" applyFont="1" applyBorder="1" applyAlignment="1">
      <alignment horizontal="left" vertical="center" wrapText="1"/>
    </xf>
    <xf numFmtId="177" fontId="7" fillId="0" borderId="6" xfId="0" applyNumberFormat="1" applyFont="1" applyBorder="1" applyAlignment="1">
      <alignment horizontal="center" vertical="center"/>
    </xf>
    <xf numFmtId="0" fontId="7" fillId="0" borderId="6" xfId="0" applyFont="1" applyBorder="1" applyAlignment="1">
      <alignment horizontal="center" vertical="center" wrapText="1"/>
    </xf>
    <xf numFmtId="0" fontId="7" fillId="0" borderId="6" xfId="0" applyFont="1" applyBorder="1" applyAlignment="1">
      <alignment horizontal="justify" vertical="center" wrapText="1"/>
    </xf>
    <xf numFmtId="177" fontId="4" fillId="0" borderId="10" xfId="0" applyNumberFormat="1" applyFont="1" applyBorder="1" applyAlignment="1">
      <alignment horizontal="center" vertical="center"/>
    </xf>
    <xf numFmtId="177" fontId="4" fillId="0" borderId="6"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6</xdr:row>
      <xdr:rowOff>12700</xdr:rowOff>
    </xdr:from>
    <xdr:to>
      <xdr:col>3</xdr:col>
      <xdr:colOff>1496060</xdr:colOff>
      <xdr:row>6</xdr:row>
      <xdr:rowOff>326572</xdr:rowOff>
    </xdr:to>
    <xdr:cxnSp>
      <xdr:nvCxnSpPr>
        <xdr:cNvPr id="3" name="直接连接符 2"/>
        <xdr:cNvCxnSpPr/>
      </xdr:nvCxnSpPr>
      <xdr:spPr>
        <a:xfrm>
          <a:off x="2124075" y="1625600"/>
          <a:ext cx="1476375"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5"/>
  <sheetViews>
    <sheetView tabSelected="1" view="pageBreakPreview" zoomScale="130" zoomScaleNormal="100" topLeftCell="A18" workbookViewId="0">
      <selection activeCell="G13" sqref="G13:J13"/>
    </sheetView>
  </sheetViews>
  <sheetFormatPr defaultColWidth="9" defaultRowHeight="13.5"/>
  <cols>
    <col min="1" max="1" width="7.5" customWidth="1"/>
    <col min="2" max="2" width="9.625" customWidth="1"/>
    <col min="3" max="3" width="10.5" customWidth="1"/>
    <col min="4" max="4" width="19.625" customWidth="1"/>
    <col min="5" max="5" width="19.375" customWidth="1"/>
    <col min="6" max="6" width="17.125" customWidth="1"/>
    <col min="7" max="7" width="16.5" customWidth="1"/>
    <col min="8" max="9" width="10.375" customWidth="1"/>
    <col min="10" max="10" width="22.25" customWidth="1"/>
    <col min="11" max="11" width="10.5" customWidth="1"/>
  </cols>
  <sheetData>
    <row r="1" spans="1:1">
      <c r="A1" s="1" t="s">
        <v>0</v>
      </c>
    </row>
    <row r="2" ht="21" customHeight="1" spans="1:10">
      <c r="A2" s="2" t="s">
        <v>1</v>
      </c>
      <c r="B2" s="2"/>
      <c r="C2" s="2"/>
      <c r="D2" s="2"/>
      <c r="E2" s="2"/>
      <c r="F2" s="2"/>
      <c r="G2" s="2"/>
      <c r="H2" s="2"/>
      <c r="I2" s="2"/>
      <c r="J2" s="2"/>
    </row>
    <row r="3" spans="1:10">
      <c r="A3" s="3" t="s">
        <v>2</v>
      </c>
      <c r="B3" s="3"/>
      <c r="C3" s="3"/>
      <c r="D3" s="3"/>
      <c r="E3" s="3"/>
      <c r="F3" s="3"/>
      <c r="G3" s="3"/>
      <c r="H3" s="3"/>
      <c r="I3" s="3"/>
      <c r="J3" s="3"/>
    </row>
    <row r="4" ht="17.45" customHeight="1" spans="1:10">
      <c r="A4" s="4" t="s">
        <v>3</v>
      </c>
      <c r="B4" s="4"/>
      <c r="C4" s="4"/>
      <c r="D4" s="5" t="s">
        <v>4</v>
      </c>
      <c r="E4" s="5"/>
      <c r="F4" s="5"/>
      <c r="G4" s="5"/>
      <c r="H4" s="5"/>
      <c r="I4" s="5"/>
      <c r="J4" s="5"/>
    </row>
    <row r="5" ht="44.1" customHeight="1" spans="1:10">
      <c r="A5" s="4" t="s">
        <v>5</v>
      </c>
      <c r="B5" s="4"/>
      <c r="C5" s="4"/>
      <c r="D5" s="5" t="s">
        <v>6</v>
      </c>
      <c r="E5" s="5"/>
      <c r="F5" s="5"/>
      <c r="G5" s="4" t="s">
        <v>7</v>
      </c>
      <c r="H5" s="6" t="s">
        <v>6</v>
      </c>
      <c r="I5" s="6"/>
      <c r="J5" s="6"/>
    </row>
    <row r="6" ht="17.45" customHeight="1" spans="1:10">
      <c r="A6" s="7" t="s">
        <v>8</v>
      </c>
      <c r="B6" s="8"/>
      <c r="C6" s="8"/>
      <c r="D6" s="9" t="s">
        <v>9</v>
      </c>
      <c r="E6" s="10"/>
      <c r="F6" s="11"/>
      <c r="G6" s="7" t="s">
        <v>10</v>
      </c>
      <c r="H6" s="8">
        <v>13701288552</v>
      </c>
      <c r="I6" s="8"/>
      <c r="J6" s="8"/>
    </row>
    <row r="7" ht="37.5" customHeight="1" spans="1:10">
      <c r="A7" s="12" t="s">
        <v>11</v>
      </c>
      <c r="B7" s="12"/>
      <c r="C7" s="12"/>
      <c r="D7" s="13"/>
      <c r="E7" s="12" t="s">
        <v>12</v>
      </c>
      <c r="F7" s="12" t="s">
        <v>13</v>
      </c>
      <c r="G7" s="12" t="s">
        <v>14</v>
      </c>
      <c r="H7" s="12" t="s">
        <v>15</v>
      </c>
      <c r="I7" s="12" t="s">
        <v>16</v>
      </c>
      <c r="J7" s="62" t="s">
        <v>17</v>
      </c>
    </row>
    <row r="8" ht="18.6" customHeight="1" spans="1:10">
      <c r="A8" s="14"/>
      <c r="B8" s="14"/>
      <c r="C8" s="14"/>
      <c r="D8" s="15" t="s">
        <v>18</v>
      </c>
      <c r="E8" s="16">
        <v>183.981559</v>
      </c>
      <c r="F8" s="16">
        <v>179.949559</v>
      </c>
      <c r="G8" s="16">
        <v>177.69425</v>
      </c>
      <c r="H8" s="17">
        <v>10</v>
      </c>
      <c r="I8" s="63">
        <f>G8/F8</f>
        <v>0.987466993458984</v>
      </c>
      <c r="J8" s="19">
        <f>H8*I8</f>
        <v>9.87466993458984</v>
      </c>
    </row>
    <row r="9" ht="18.6" customHeight="1" spans="1:10">
      <c r="A9" s="14"/>
      <c r="B9" s="14"/>
      <c r="C9" s="14"/>
      <c r="D9" s="18" t="s">
        <v>19</v>
      </c>
      <c r="E9" s="16">
        <v>183.981559</v>
      </c>
      <c r="F9" s="16">
        <v>179.949559</v>
      </c>
      <c r="G9" s="16">
        <v>177.69425</v>
      </c>
      <c r="H9" s="19">
        <v>10</v>
      </c>
      <c r="I9" s="63">
        <f>G9/F9</f>
        <v>0.987466993458984</v>
      </c>
      <c r="J9" s="19">
        <f>H9*I9</f>
        <v>9.87466993458984</v>
      </c>
    </row>
    <row r="10" ht="18.6" customHeight="1" spans="1:10">
      <c r="A10" s="14"/>
      <c r="B10" s="14"/>
      <c r="C10" s="14"/>
      <c r="D10" s="18" t="s">
        <v>20</v>
      </c>
      <c r="E10" s="14" t="s">
        <v>21</v>
      </c>
      <c r="F10" s="14" t="s">
        <v>21</v>
      </c>
      <c r="G10" s="14" t="s">
        <v>21</v>
      </c>
      <c r="H10" s="14" t="s">
        <v>21</v>
      </c>
      <c r="I10" s="14" t="s">
        <v>21</v>
      </c>
      <c r="J10" s="14" t="s">
        <v>21</v>
      </c>
    </row>
    <row r="11" ht="18.6" customHeight="1" spans="1:10">
      <c r="A11" s="14"/>
      <c r="B11" s="14"/>
      <c r="C11" s="14"/>
      <c r="D11" s="18" t="s">
        <v>22</v>
      </c>
      <c r="E11" s="14" t="s">
        <v>21</v>
      </c>
      <c r="F11" s="14" t="s">
        <v>21</v>
      </c>
      <c r="G11" s="14" t="s">
        <v>21</v>
      </c>
      <c r="H11" s="14" t="s">
        <v>21</v>
      </c>
      <c r="I11" s="14" t="s">
        <v>21</v>
      </c>
      <c r="J11" s="14" t="s">
        <v>21</v>
      </c>
    </row>
    <row r="12" ht="17.45" customHeight="1" spans="1:10">
      <c r="A12" s="20" t="s">
        <v>23</v>
      </c>
      <c r="B12" s="21" t="s">
        <v>24</v>
      </c>
      <c r="C12" s="22"/>
      <c r="D12" s="22"/>
      <c r="E12" s="22"/>
      <c r="F12" s="23"/>
      <c r="G12" s="24" t="s">
        <v>25</v>
      </c>
      <c r="H12" s="25"/>
      <c r="I12" s="25"/>
      <c r="J12" s="64"/>
    </row>
    <row r="13" ht="375" customHeight="1" spans="1:10">
      <c r="A13" s="26"/>
      <c r="B13" s="27" t="s">
        <v>26</v>
      </c>
      <c r="C13" s="27"/>
      <c r="D13" s="27"/>
      <c r="E13" s="27"/>
      <c r="F13" s="27"/>
      <c r="G13" s="27" t="s">
        <v>27</v>
      </c>
      <c r="H13" s="27"/>
      <c r="I13" s="27"/>
      <c r="J13" s="27"/>
    </row>
    <row r="14" ht="28.5" spans="1:10">
      <c r="A14" s="28" t="s">
        <v>28</v>
      </c>
      <c r="B14" s="14" t="s">
        <v>29</v>
      </c>
      <c r="C14" s="29" t="s">
        <v>30</v>
      </c>
      <c r="D14" s="30" t="s">
        <v>31</v>
      </c>
      <c r="E14" s="31"/>
      <c r="F14" s="29" t="s">
        <v>32</v>
      </c>
      <c r="G14" s="14" t="s">
        <v>33</v>
      </c>
      <c r="H14" s="14" t="s">
        <v>15</v>
      </c>
      <c r="I14" s="14" t="s">
        <v>17</v>
      </c>
      <c r="J14" s="14" t="s">
        <v>34</v>
      </c>
    </row>
    <row r="15" ht="30" customHeight="1" spans="1:10">
      <c r="A15" s="28"/>
      <c r="B15" s="32" t="s">
        <v>35</v>
      </c>
      <c r="C15" s="32" t="s">
        <v>36</v>
      </c>
      <c r="D15" s="33" t="s">
        <v>37</v>
      </c>
      <c r="E15" s="34"/>
      <c r="F15" s="35" t="s">
        <v>38</v>
      </c>
      <c r="G15" s="35" t="s">
        <v>39</v>
      </c>
      <c r="H15" s="36">
        <v>10</v>
      </c>
      <c r="I15" s="65">
        <v>10</v>
      </c>
      <c r="J15" s="14"/>
    </row>
    <row r="16" ht="30" customHeight="1" spans="1:10">
      <c r="A16" s="28"/>
      <c r="B16" s="32"/>
      <c r="C16" s="32"/>
      <c r="D16" s="37" t="s">
        <v>40</v>
      </c>
      <c r="E16" s="38" t="s">
        <v>41</v>
      </c>
      <c r="F16" s="35" t="s">
        <v>42</v>
      </c>
      <c r="G16" s="35" t="s">
        <v>43</v>
      </c>
      <c r="H16" s="36">
        <v>10</v>
      </c>
      <c r="I16" s="65">
        <v>10</v>
      </c>
      <c r="J16" s="14"/>
    </row>
    <row r="17" ht="80.1" customHeight="1" spans="1:10">
      <c r="A17" s="28"/>
      <c r="B17" s="32"/>
      <c r="C17" s="32"/>
      <c r="D17" s="39" t="s">
        <v>44</v>
      </c>
      <c r="E17" s="40" t="s">
        <v>44</v>
      </c>
      <c r="F17" s="41" t="s">
        <v>45</v>
      </c>
      <c r="G17" s="42" t="s">
        <v>46</v>
      </c>
      <c r="H17" s="43">
        <v>10</v>
      </c>
      <c r="I17" s="66">
        <v>7</v>
      </c>
      <c r="J17" s="67" t="s">
        <v>47</v>
      </c>
    </row>
    <row r="18" ht="66" customHeight="1" spans="1:10">
      <c r="A18" s="28"/>
      <c r="B18" s="32"/>
      <c r="C18" s="44" t="s">
        <v>48</v>
      </c>
      <c r="D18" s="39" t="s">
        <v>49</v>
      </c>
      <c r="E18" s="45"/>
      <c r="F18" s="41" t="s">
        <v>50</v>
      </c>
      <c r="G18" s="41" t="s">
        <v>51</v>
      </c>
      <c r="H18" s="43">
        <v>10</v>
      </c>
      <c r="I18" s="68">
        <v>9.5</v>
      </c>
      <c r="J18" s="67" t="s">
        <v>52</v>
      </c>
    </row>
    <row r="19" ht="30" customHeight="1" spans="1:10">
      <c r="A19" s="28"/>
      <c r="B19" s="32"/>
      <c r="C19" s="44" t="s">
        <v>53</v>
      </c>
      <c r="D19" s="39" t="s">
        <v>54</v>
      </c>
      <c r="E19" s="45"/>
      <c r="F19" s="41" t="s">
        <v>55</v>
      </c>
      <c r="G19" s="41" t="s">
        <v>56</v>
      </c>
      <c r="H19" s="43">
        <v>10</v>
      </c>
      <c r="I19" s="68">
        <v>10</v>
      </c>
      <c r="J19" s="69"/>
    </row>
    <row r="20" ht="93.95" customHeight="1" spans="1:10">
      <c r="A20" s="46"/>
      <c r="B20" s="47" t="s">
        <v>57</v>
      </c>
      <c r="C20" s="48" t="s">
        <v>58</v>
      </c>
      <c r="D20" s="39" t="s">
        <v>59</v>
      </c>
      <c r="E20" s="45" t="s">
        <v>59</v>
      </c>
      <c r="F20" s="49" t="s">
        <v>60</v>
      </c>
      <c r="G20" s="50" t="s">
        <v>61</v>
      </c>
      <c r="H20" s="51">
        <v>7.5</v>
      </c>
      <c r="I20" s="68">
        <v>6.5</v>
      </c>
      <c r="J20" s="70" t="s">
        <v>62</v>
      </c>
    </row>
    <row r="21" ht="68.1" customHeight="1" spans="1:10">
      <c r="A21" s="46"/>
      <c r="B21" s="47"/>
      <c r="C21" s="52"/>
      <c r="D21" s="39" t="s">
        <v>63</v>
      </c>
      <c r="E21" s="45" t="s">
        <v>63</v>
      </c>
      <c r="F21" s="53" t="s">
        <v>64</v>
      </c>
      <c r="G21" s="54" t="s">
        <v>65</v>
      </c>
      <c r="H21" s="51">
        <v>7.5</v>
      </c>
      <c r="I21" s="68">
        <v>6</v>
      </c>
      <c r="J21" s="70" t="s">
        <v>66</v>
      </c>
    </row>
    <row r="22" ht="141.95" customHeight="1" spans="1:10">
      <c r="A22" s="46"/>
      <c r="B22" s="47"/>
      <c r="C22" s="52"/>
      <c r="D22" s="39" t="s">
        <v>67</v>
      </c>
      <c r="E22" s="45" t="s">
        <v>67</v>
      </c>
      <c r="F22" s="53" t="s">
        <v>68</v>
      </c>
      <c r="G22" s="54" t="s">
        <v>69</v>
      </c>
      <c r="H22" s="51">
        <v>7.5</v>
      </c>
      <c r="I22" s="68">
        <v>6</v>
      </c>
      <c r="J22" s="70" t="s">
        <v>70</v>
      </c>
    </row>
    <row r="23" ht="182.1" customHeight="1" spans="1:10">
      <c r="A23" s="46"/>
      <c r="B23" s="47"/>
      <c r="C23" s="47" t="s">
        <v>71</v>
      </c>
      <c r="D23" s="53" t="s">
        <v>72</v>
      </c>
      <c r="E23" s="53"/>
      <c r="F23" s="49" t="s">
        <v>73</v>
      </c>
      <c r="G23" s="54" t="s">
        <v>74</v>
      </c>
      <c r="H23" s="51">
        <v>7.5</v>
      </c>
      <c r="I23" s="68">
        <v>7.5</v>
      </c>
      <c r="J23" s="69"/>
    </row>
    <row r="24" ht="57" customHeight="1" spans="1:10">
      <c r="A24" s="46"/>
      <c r="B24" s="47" t="s">
        <v>75</v>
      </c>
      <c r="C24" s="47" t="s">
        <v>76</v>
      </c>
      <c r="D24" s="55" t="s">
        <v>77</v>
      </c>
      <c r="E24" s="55"/>
      <c r="F24" s="56" t="s">
        <v>78</v>
      </c>
      <c r="G24" s="57">
        <v>0.89</v>
      </c>
      <c r="H24" s="58">
        <v>10</v>
      </c>
      <c r="I24" s="65">
        <v>10</v>
      </c>
      <c r="J24" s="14"/>
    </row>
    <row r="25" ht="30" customHeight="1" spans="1:10">
      <c r="A25" s="59" t="s">
        <v>79</v>
      </c>
      <c r="B25" s="60"/>
      <c r="C25" s="60"/>
      <c r="D25" s="60"/>
      <c r="E25" s="60"/>
      <c r="F25" s="60"/>
      <c r="G25" s="60"/>
      <c r="H25" s="61">
        <f>H8+SUM(H15:H24)</f>
        <v>100</v>
      </c>
      <c r="I25" s="71">
        <f>J8+SUM(I15:I24)</f>
        <v>92.3746699345898</v>
      </c>
      <c r="J25" s="72"/>
    </row>
  </sheetData>
  <mergeCells count="34">
    <mergeCell ref="A2:J2"/>
    <mergeCell ref="A3:J3"/>
    <mergeCell ref="A4:C4"/>
    <mergeCell ref="D4:J4"/>
    <mergeCell ref="A5:C5"/>
    <mergeCell ref="D5:F5"/>
    <mergeCell ref="H5:J5"/>
    <mergeCell ref="A6:C6"/>
    <mergeCell ref="D6:F6"/>
    <mergeCell ref="H6:J6"/>
    <mergeCell ref="B12:F12"/>
    <mergeCell ref="G12:J12"/>
    <mergeCell ref="B13:F13"/>
    <mergeCell ref="G13:J13"/>
    <mergeCell ref="D14:E14"/>
    <mergeCell ref="D15:E15"/>
    <mergeCell ref="D16:E16"/>
    <mergeCell ref="D17:E17"/>
    <mergeCell ref="D18:E18"/>
    <mergeCell ref="D19:E19"/>
    <mergeCell ref="D20:E20"/>
    <mergeCell ref="D21:E21"/>
    <mergeCell ref="D22:E22"/>
    <mergeCell ref="D23:E23"/>
    <mergeCell ref="D24:E24"/>
    <mergeCell ref="A25:G25"/>
    <mergeCell ref="I25:J25"/>
    <mergeCell ref="A12:A13"/>
    <mergeCell ref="A14:A24"/>
    <mergeCell ref="B15:B19"/>
    <mergeCell ref="B20:B23"/>
    <mergeCell ref="C15:C17"/>
    <mergeCell ref="C20:C22"/>
    <mergeCell ref="A7:C11"/>
  </mergeCells>
  <printOptions horizontalCentered="1"/>
  <pageMargins left="0.708333333333333" right="0.708333333333333" top="0.747916666666667" bottom="0.747916666666667" header="0.314583333333333" footer="0.314583333333333"/>
  <pageSetup paperSize="9" scale="97" orientation="landscape"/>
  <headerFooter/>
  <rowBreaks count="1" manualBreakCount="1">
    <brk id="25" max="16383"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11</cp:lastModifiedBy>
  <dcterms:created xsi:type="dcterms:W3CDTF">2019-03-27T01:58:00Z</dcterms:created>
  <cp:lastPrinted>2021-03-15T03:06:00Z</cp:lastPrinted>
  <dcterms:modified xsi:type="dcterms:W3CDTF">2023-05-23T09:15:36Z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B4A5141B02B54F0FB2E36A6F29D3B534_13</vt:lpwstr>
  </property>
</Properties>
</file>