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项目支出绩效自评表!$A$1:$J$23</definedName>
  </definedNames>
  <calcPr calcId="125725"/>
</workbook>
</file>

<file path=xl/calcChain.xml><?xml version="1.0" encoding="utf-8"?>
<calcChain xmlns="http://schemas.openxmlformats.org/spreadsheetml/2006/main">
  <c r="I23" i="2"/>
  <c r="H23"/>
  <c r="J9"/>
  <c r="I9"/>
  <c r="J8"/>
  <c r="I8"/>
  <c r="H8"/>
</calcChain>
</file>

<file path=xl/sharedStrings.xml><?xml version="1.0" encoding="utf-8"?>
<sst xmlns="http://schemas.openxmlformats.org/spreadsheetml/2006/main" count="83" uniqueCount="65">
  <si>
    <t>项目支出绩效自评表</t>
  </si>
  <si>
    <t>（2022年度）</t>
  </si>
  <si>
    <t>项目名称</t>
  </si>
  <si>
    <t>办公设备购置类项目</t>
  </si>
  <si>
    <t>主管部门</t>
  </si>
  <si>
    <t>北京青少年服务中心（北京市禁毒教育基地管理中心）</t>
  </si>
  <si>
    <t>实施单位</t>
  </si>
  <si>
    <t>项目负责人</t>
  </si>
  <si>
    <t>张怡坤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</si>
  <si>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</si>
  <si>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</si>
  <si>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</si>
  <si>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</si>
  <si>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</si>
  <si>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</si>
  <si>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</si>
  <si>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</si>
  <si>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</si>
  <si>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</si>
  <si>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</si>
  <si>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</si>
  <si>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</si>
  <si>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</si>
  <si>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</si>
  <si>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</si>
  <si>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满足青少年中心青年宫正式开业后的运行需求，完成办公场所的办公设备采购及安装。
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</si>
  <si>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</si>
  <si>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</si>
  <si>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</si>
  <si>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</si>
  <si>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</si>
  <si>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</si>
  <si>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</si>
  <si>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</si>
  <si>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</si>
  <si>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完成办公设备安装</t>
  </si>
  <si>
    <t>≥840件</t>
  </si>
  <si>
    <t>881件</t>
  </si>
  <si>
    <t>质量指标</t>
  </si>
  <si>
    <t>竣工验收合格率</t>
  </si>
  <si>
    <t>时效指标</t>
  </si>
  <si>
    <t>验收时间</t>
  </si>
  <si>
    <t>成本指标</t>
  </si>
  <si>
    <t>项目预算控制</t>
  </si>
  <si>
    <t>≤110.018万元</t>
  </si>
  <si>
    <t>108.97万元</t>
  </si>
  <si>
    <t>效益指标</t>
  </si>
  <si>
    <t>经济效益指标</t>
  </si>
  <si>
    <t>稳定运行</t>
  </si>
  <si>
    <t>得到保障</t>
  </si>
  <si>
    <t>完成办公设备采购安装工作，保障中心稳定运行。</t>
  </si>
  <si>
    <t>绩效成果资料有待提升，进一步加强资料收集整理。</t>
  </si>
  <si>
    <t>社会效益指标</t>
  </si>
  <si>
    <t>履职基础得到保障</t>
  </si>
  <si>
    <t>满足中心办公设备需求，履职基础得到有效保障。</t>
  </si>
  <si>
    <t>可持续影响指标</t>
  </si>
  <si>
    <t>服务青少年得到保障</t>
  </si>
  <si>
    <t>满足中心办公设备需求，服务青少年得到保障。</t>
  </si>
  <si>
    <t>满意度指标</t>
  </si>
  <si>
    <t>服务对象满意度指标</t>
  </si>
  <si>
    <t>≥95%</t>
  </si>
  <si>
    <t>总分：</t>
  </si>
  <si>
    <t>采买并安装办公、会议、教辅等家具设备共计71项，安装调试合格。</t>
    <phoneticPr fontId="7" type="noConversion"/>
  </si>
  <si>
    <t>员工满意度</t>
    <phoneticPr fontId="7" type="noConversion"/>
  </si>
  <si>
    <t>后期根据员工的客观需要购买必须品，提高员工满意度。</t>
    <phoneticPr fontId="7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</si>
</sst>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justify" vertical="center"/>
    </xf>
    <xf numFmtId="176" fontId="2" fillId="2" borderId="6" xfId="1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9" fontId="5" fillId="2" borderId="6" xfId="0" applyNumberFormat="1" applyFont="1" applyFill="1" applyBorder="1" applyAlignment="1">
      <alignment horizontal="center" vertical="center"/>
    </xf>
    <xf numFmtId="57" fontId="5" fillId="2" borderId="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0" fontId="2" fillId="2" borderId="6" xfId="2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center" vertical="center" textRotation="255"/>
    </xf>
    <xf numFmtId="0" fontId="2" fillId="2" borderId="8" xfId="0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3" fontId="2" fillId="2" borderId="8" xfId="1" applyNumberFormat="1" applyFont="1" applyFill="1" applyBorder="1" applyAlignment="1">
      <alignment horizontal="center" vertical="center"/>
    </xf>
    <xf numFmtId="43" fontId="2" fillId="2" borderId="9" xfId="1" applyNumberFormat="1" applyFont="1" applyFill="1" applyBorder="1" applyAlignment="1">
      <alignment horizontal="center" vertical="center"/>
    </xf>
    <xf numFmtId="43" fontId="2" fillId="2" borderId="10" xfId="1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177" fontId="2" fillId="2" borderId="6" xfId="0" applyNumberFormat="1" applyFont="1" applyFill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177" fontId="5" fillId="2" borderId="10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131060" y="1558925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view="pageBreakPreview" zoomScaleNormal="70" workbookViewId="0">
      <selection activeCell="I22" sqref="I22"/>
    </sheetView>
  </sheetViews>
  <sheetFormatPr defaultColWidth="9" defaultRowHeight="13.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17.125" style="1" customWidth="1"/>
    <col min="7" max="7" width="18.25" style="1" customWidth="1"/>
    <col min="8" max="9" width="10.375" style="1" customWidth="1"/>
    <col min="10" max="10" width="16.625" style="1" customWidth="1"/>
    <col min="11" max="16384" width="9" style="1"/>
  </cols>
  <sheetData>
    <row r="1" spans="1:10">
      <c r="A1" s="2"/>
    </row>
    <row r="2" spans="1:10" ht="21" customHeight="1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14.25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17.45" customHeight="1">
      <c r="A4" s="60" t="s">
        <v>2</v>
      </c>
      <c r="B4" s="60"/>
      <c r="C4" s="60"/>
      <c r="D4" s="61" t="s">
        <v>3</v>
      </c>
      <c r="E4" s="61"/>
      <c r="F4" s="61"/>
      <c r="G4" s="61"/>
      <c r="H4" s="61"/>
      <c r="I4" s="61"/>
      <c r="J4" s="61"/>
    </row>
    <row r="5" spans="1:10" ht="38.1" customHeight="1">
      <c r="A5" s="60" t="s">
        <v>4</v>
      </c>
      <c r="B5" s="60"/>
      <c r="C5" s="60"/>
      <c r="D5" s="61" t="s">
        <v>5</v>
      </c>
      <c r="E5" s="61"/>
      <c r="F5" s="61"/>
      <c r="G5" s="3" t="s">
        <v>6</v>
      </c>
      <c r="H5" s="62" t="s">
        <v>5</v>
      </c>
      <c r="I5" s="62"/>
      <c r="J5" s="62"/>
    </row>
    <row r="6" spans="1:10" ht="17.45" customHeight="1">
      <c r="A6" s="46" t="s">
        <v>7</v>
      </c>
      <c r="B6" s="46"/>
      <c r="C6" s="46"/>
      <c r="D6" s="47" t="s">
        <v>8</v>
      </c>
      <c r="E6" s="48"/>
      <c r="F6" s="49"/>
      <c r="G6" s="4" t="s">
        <v>9</v>
      </c>
      <c r="H6" s="46">
        <v>13911101083</v>
      </c>
      <c r="I6" s="46"/>
      <c r="J6" s="46"/>
    </row>
    <row r="7" spans="1:10" ht="37.5" customHeight="1">
      <c r="A7" s="56" t="s">
        <v>10</v>
      </c>
      <c r="B7" s="56"/>
      <c r="C7" s="56"/>
      <c r="D7" s="6"/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20" t="s">
        <v>16</v>
      </c>
    </row>
    <row r="8" spans="1:10" ht="18.600000000000001" customHeight="1">
      <c r="A8" s="57"/>
      <c r="B8" s="57"/>
      <c r="C8" s="57"/>
      <c r="D8" s="8" t="s">
        <v>17</v>
      </c>
      <c r="E8" s="9"/>
      <c r="F8" s="9">
        <v>110.018</v>
      </c>
      <c r="G8" s="9">
        <v>108.97</v>
      </c>
      <c r="H8" s="63">
        <f>H9</f>
        <v>10</v>
      </c>
      <c r="I8" s="21">
        <f>G8/F8</f>
        <v>0.99047428602592302</v>
      </c>
      <c r="J8" s="22">
        <f>I8*H8</f>
        <v>9.9047428602592298</v>
      </c>
    </row>
    <row r="9" spans="1:10" ht="18.600000000000001" customHeight="1">
      <c r="A9" s="57"/>
      <c r="B9" s="57"/>
      <c r="C9" s="57"/>
      <c r="D9" s="11" t="s">
        <v>18</v>
      </c>
      <c r="E9" s="9"/>
      <c r="F9" s="9">
        <v>110.018</v>
      </c>
      <c r="G9" s="9">
        <v>108.97</v>
      </c>
      <c r="H9" s="22">
        <v>10</v>
      </c>
      <c r="I9" s="21">
        <f t="shared" ref="I9" si="0">G9/F9</f>
        <v>0.99047428602592302</v>
      </c>
      <c r="J9" s="22">
        <f>I9*H9</f>
        <v>9.9047428602592298</v>
      </c>
    </row>
    <row r="10" spans="1:10" ht="18.600000000000001" customHeight="1">
      <c r="A10" s="57"/>
      <c r="B10" s="57"/>
      <c r="C10" s="57"/>
      <c r="D10" s="11" t="s">
        <v>19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7" t="s">
        <v>20</v>
      </c>
    </row>
    <row r="11" spans="1:10" ht="18.600000000000001" customHeight="1">
      <c r="A11" s="57"/>
      <c r="B11" s="57"/>
      <c r="C11" s="57"/>
      <c r="D11" s="11" t="s">
        <v>21</v>
      </c>
      <c r="E11" s="7" t="s">
        <v>20</v>
      </c>
      <c r="F11" s="7" t="s">
        <v>20</v>
      </c>
      <c r="G11" s="7" t="s">
        <v>20</v>
      </c>
      <c r="H11" s="7" t="s">
        <v>20</v>
      </c>
      <c r="I11" s="7" t="s">
        <v>20</v>
      </c>
      <c r="J11" s="7" t="s">
        <v>20</v>
      </c>
    </row>
    <row r="12" spans="1:10" ht="17.45" customHeight="1">
      <c r="A12" s="32" t="s">
        <v>22</v>
      </c>
      <c r="B12" s="50" t="s">
        <v>23</v>
      </c>
      <c r="C12" s="51"/>
      <c r="D12" s="51"/>
      <c r="E12" s="51"/>
      <c r="F12" s="52"/>
      <c r="G12" s="53" t="s">
        <v>24</v>
      </c>
      <c r="H12" s="54"/>
      <c r="I12" s="54"/>
      <c r="J12" s="55"/>
    </row>
    <row r="13" spans="1:10" ht="81.599999999999994" customHeight="1">
      <c r="A13" s="33"/>
      <c r="B13" s="42" t="s">
        <v>25</v>
      </c>
      <c r="C13" s="42"/>
      <c r="D13" s="42"/>
      <c r="E13" s="42"/>
      <c r="F13" s="42"/>
      <c r="G13" s="43" t="s">
        <v>62</v>
      </c>
      <c r="H13" s="43"/>
      <c r="I13" s="43"/>
      <c r="J13" s="43"/>
    </row>
    <row r="14" spans="1:10" ht="39" customHeight="1">
      <c r="A14" s="34" t="s">
        <v>26</v>
      </c>
      <c r="B14" s="7" t="s">
        <v>27</v>
      </c>
      <c r="C14" s="10" t="s">
        <v>28</v>
      </c>
      <c r="D14" s="44" t="s">
        <v>29</v>
      </c>
      <c r="E14" s="45"/>
      <c r="F14" s="10" t="s">
        <v>30</v>
      </c>
      <c r="G14" s="7" t="s">
        <v>31</v>
      </c>
      <c r="H14" s="7" t="s">
        <v>14</v>
      </c>
      <c r="I14" s="7" t="s">
        <v>16</v>
      </c>
      <c r="J14" s="7" t="s">
        <v>32</v>
      </c>
    </row>
    <row r="15" spans="1:10" ht="30" customHeight="1">
      <c r="A15" s="34"/>
      <c r="B15" s="36" t="s">
        <v>33</v>
      </c>
      <c r="C15" s="12" t="s">
        <v>34</v>
      </c>
      <c r="D15" s="40" t="s">
        <v>35</v>
      </c>
      <c r="E15" s="41"/>
      <c r="F15" s="13" t="s">
        <v>36</v>
      </c>
      <c r="G15" s="13" t="s">
        <v>37</v>
      </c>
      <c r="H15" s="64">
        <v>15</v>
      </c>
      <c r="I15" s="64">
        <v>15</v>
      </c>
      <c r="J15" s="7"/>
    </row>
    <row r="16" spans="1:10" ht="30" customHeight="1">
      <c r="A16" s="34"/>
      <c r="B16" s="36"/>
      <c r="C16" s="14" t="s">
        <v>38</v>
      </c>
      <c r="D16" s="40" t="s">
        <v>39</v>
      </c>
      <c r="E16" s="41"/>
      <c r="F16" s="15">
        <v>1</v>
      </c>
      <c r="G16" s="15">
        <v>1</v>
      </c>
      <c r="H16" s="64">
        <v>15</v>
      </c>
      <c r="I16" s="64">
        <v>15</v>
      </c>
      <c r="J16" s="7"/>
    </row>
    <row r="17" spans="1:10" ht="54.95" customHeight="1">
      <c r="A17" s="34"/>
      <c r="B17" s="36"/>
      <c r="C17" s="14" t="s">
        <v>40</v>
      </c>
      <c r="D17" s="40" t="s">
        <v>41</v>
      </c>
      <c r="E17" s="41"/>
      <c r="F17" s="16">
        <v>44896</v>
      </c>
      <c r="G17" s="16">
        <v>44866</v>
      </c>
      <c r="H17" s="64">
        <v>10</v>
      </c>
      <c r="I17" s="64">
        <v>10</v>
      </c>
      <c r="J17" s="24"/>
    </row>
    <row r="18" spans="1:10" ht="30" customHeight="1">
      <c r="A18" s="34"/>
      <c r="B18" s="36"/>
      <c r="C18" s="14" t="s">
        <v>42</v>
      </c>
      <c r="D18" s="40" t="s">
        <v>43</v>
      </c>
      <c r="E18" s="41"/>
      <c r="F18" s="13" t="s">
        <v>44</v>
      </c>
      <c r="G18" s="25" t="s">
        <v>45</v>
      </c>
      <c r="H18" s="64">
        <v>10</v>
      </c>
      <c r="I18" s="64">
        <v>10</v>
      </c>
      <c r="J18" s="7"/>
    </row>
    <row r="19" spans="1:10" ht="54" customHeight="1">
      <c r="A19" s="35"/>
      <c r="B19" s="37" t="s">
        <v>46</v>
      </c>
      <c r="C19" s="17" t="s">
        <v>47</v>
      </c>
      <c r="D19" s="27" t="s">
        <v>48</v>
      </c>
      <c r="E19" s="27"/>
      <c r="F19" s="18" t="s">
        <v>49</v>
      </c>
      <c r="G19" s="26" t="s">
        <v>50</v>
      </c>
      <c r="H19" s="65">
        <v>10</v>
      </c>
      <c r="I19" s="65">
        <v>9</v>
      </c>
      <c r="J19" s="23" t="s">
        <v>51</v>
      </c>
    </row>
    <row r="20" spans="1:10" ht="54" customHeight="1">
      <c r="A20" s="35"/>
      <c r="B20" s="38"/>
      <c r="C20" s="17" t="s">
        <v>52</v>
      </c>
      <c r="D20" s="27" t="s">
        <v>53</v>
      </c>
      <c r="E20" s="27"/>
      <c r="F20" s="18" t="s">
        <v>49</v>
      </c>
      <c r="G20" s="26" t="s">
        <v>54</v>
      </c>
      <c r="H20" s="65">
        <v>10</v>
      </c>
      <c r="I20" s="65">
        <v>9</v>
      </c>
      <c r="J20" s="23" t="s">
        <v>51</v>
      </c>
    </row>
    <row r="21" spans="1:10" ht="54" customHeight="1">
      <c r="A21" s="35"/>
      <c r="B21" s="39"/>
      <c r="C21" s="17" t="s">
        <v>55</v>
      </c>
      <c r="D21" s="27" t="s">
        <v>56</v>
      </c>
      <c r="E21" s="27"/>
      <c r="F21" s="18" t="s">
        <v>49</v>
      </c>
      <c r="G21" s="26" t="s">
        <v>57</v>
      </c>
      <c r="H21" s="65">
        <v>10</v>
      </c>
      <c r="I21" s="65">
        <v>9</v>
      </c>
      <c r="J21" s="23" t="s">
        <v>51</v>
      </c>
    </row>
    <row r="22" spans="1:10" ht="60" customHeight="1">
      <c r="A22" s="35"/>
      <c r="B22" s="17" t="s">
        <v>58</v>
      </c>
      <c r="C22" s="17" t="s">
        <v>59</v>
      </c>
      <c r="D22" s="27" t="s">
        <v>63</v>
      </c>
      <c r="E22" s="27"/>
      <c r="F22" s="18" t="s">
        <v>60</v>
      </c>
      <c r="G22" s="19">
        <v>0.95</v>
      </c>
      <c r="H22" s="65">
        <v>10</v>
      </c>
      <c r="I22" s="65">
        <v>9</v>
      </c>
      <c r="J22" s="24" t="s">
        <v>64</v>
      </c>
    </row>
    <row r="23" spans="1:10" ht="14.25">
      <c r="A23" s="28" t="s">
        <v>61</v>
      </c>
      <c r="B23" s="29"/>
      <c r="C23" s="29"/>
      <c r="D23" s="29"/>
      <c r="E23" s="29"/>
      <c r="F23" s="29"/>
      <c r="G23" s="29"/>
      <c r="H23" s="66">
        <f>H8+SUM(H15:H22)</f>
        <v>100</v>
      </c>
      <c r="I23" s="30">
        <f>J9+I15+I16+I17+I18+I19+I20+I21+I22</f>
        <v>95.904742860259233</v>
      </c>
      <c r="J23" s="31"/>
    </row>
  </sheetData>
  <mergeCells count="30">
    <mergeCell ref="A2:J2"/>
    <mergeCell ref="A3:J3"/>
    <mergeCell ref="A4:C4"/>
    <mergeCell ref="D4:J4"/>
    <mergeCell ref="A5:C5"/>
    <mergeCell ref="D5:F5"/>
    <mergeCell ref="H5:J5"/>
    <mergeCell ref="D16:E16"/>
    <mergeCell ref="A6:C6"/>
    <mergeCell ref="D6:F6"/>
    <mergeCell ref="H6:J6"/>
    <mergeCell ref="B12:F12"/>
    <mergeCell ref="G12:J12"/>
    <mergeCell ref="A7:C11"/>
    <mergeCell ref="D22:E22"/>
    <mergeCell ref="A23:G23"/>
    <mergeCell ref="I23:J23"/>
    <mergeCell ref="A12:A13"/>
    <mergeCell ref="A14:A22"/>
    <mergeCell ref="B15:B18"/>
    <mergeCell ref="B19:B21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2023-05-18T01:59:07Z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F32F30184A2C4FA7AC9A37D4F6D896B9_13</vt:lpwstr>
  </property>
</Properties>
</file>