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项目支出绩效自评表!$A$1:$J$21</definedName>
  </definedNames>
  <calcPr calcId="125725"/>
</workbook>
</file>

<file path=xl/calcChain.xml><?xml version="1.0" encoding="utf-8"?>
<calcChain xmlns="http://schemas.openxmlformats.org/spreadsheetml/2006/main">
  <c r="I21" i="2"/>
  <c r="H21"/>
  <c r="J9"/>
  <c r="I9"/>
  <c r="J8"/>
  <c r="I8"/>
  <c r="H8"/>
</calcChain>
</file>

<file path=xl/sharedStrings.xml><?xml version="1.0" encoding="utf-8"?>
<sst xmlns="http://schemas.openxmlformats.org/spreadsheetml/2006/main" count="77" uniqueCount="62">
  <si>
    <t>项目支出绩效自评表</t>
  </si>
  <si>
    <t>（2022年度）</t>
  </si>
  <si>
    <t>项目名称</t>
  </si>
  <si>
    <t>北京禁毒科普教育展</t>
  </si>
  <si>
    <t>主管部门</t>
  </si>
  <si>
    <t>北京青少年服务中心（北京市禁毒教育基地管理中心）</t>
  </si>
  <si>
    <t>实施单位</t>
  </si>
  <si>
    <t>项目负责人</t>
  </si>
  <si>
    <t>范彬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</si>
  <si>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</si>
  <si>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</si>
  <si>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</si>
  <si>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</si>
  <si>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</si>
  <si>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</si>
  <si>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</si>
  <si>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</si>
  <si>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</si>
  <si>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</si>
  <si>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</si>
  <si>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</si>
  <si>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</si>
  <si>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</si>
  <si>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</si>
  <si>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</si>
  <si>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项目拟于2022年4月至12月期间开展，北京禁毒教育基地计划于2022年升级改造，届时将在北京市青年宫开设禁毒预防教育展。展览将通过图文、实物、互动展项等表现形式，以毒品预防教育视角，使社会大众尤其是青少年深刻认识到毒品对个人、家庭、社会的严重危害，增强大众对于毒品的认知度。同时依托北京市禁毒委员会成立30周年这一契机，通过此次展览回顾北京市禁毒预防教育工作发展历程，全面展现北京市禁毒预防教育工作成果，总结经验收获、展望未来工作方向，进一步宣传禁毒工作方针、政策和理念。</t>
  </si>
  <si>
    <t>按照2022年北京禁毒科普教育展目标的要求，该项目目前已圆满完成。项目的质量指标、展线长度、开展时间、预算控制数等符合项目初始策划要求。展览搭建完毕后，利用斗鱼网络直播平台，开展一次线上展览直播活动，受众人数达7万余人次。利用网络平台设计制作线上展览专题一个，受众达6万余人次。项目社会效益指标即线上线下覆盖人群超10万人次，服务对象满意度指标达90%，已圆满完成项目预期效果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</si>
  <si>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</si>
  <si>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</si>
  <si>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</si>
  <si>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</si>
  <si>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</si>
  <si>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</si>
  <si>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</si>
  <si>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</si>
  <si>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</si>
  <si>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展线长度</t>
  </si>
  <si>
    <t>≥100米</t>
  </si>
  <si>
    <t>1840米</t>
  </si>
  <si>
    <t>质量指标</t>
  </si>
  <si>
    <t>禁毒科普教育展</t>
  </si>
  <si>
    <t xml:space="preserve"> 1场</t>
  </si>
  <si>
    <t>时效指标</t>
  </si>
  <si>
    <t>项目开展时间</t>
  </si>
  <si>
    <t>5-12月</t>
  </si>
  <si>
    <t xml:space="preserve"> 5-12月</t>
  </si>
  <si>
    <t>成本指标</t>
  </si>
  <si>
    <t>项目预算控制数</t>
  </si>
  <si>
    <t xml:space="preserve"> ≤91.96万元</t>
  </si>
  <si>
    <t>91.8925万元</t>
  </si>
  <si>
    <t>效益指标</t>
  </si>
  <si>
    <t>社会效益指标</t>
  </si>
  <si>
    <t>线上线下覆盖人群</t>
  </si>
  <si>
    <t>≥10万人次</t>
  </si>
  <si>
    <t>13万人次</t>
  </si>
  <si>
    <t>满意度指标</t>
  </si>
  <si>
    <t>服务对象满意度指标</t>
  </si>
  <si>
    <t>参观人员满意度</t>
  </si>
  <si>
    <t>≥90%</t>
  </si>
  <si>
    <t>总分：</t>
  </si>
  <si>
    <t>满意度有待提高，将进一步全面开展满意度调查及分析。</t>
    <phoneticPr fontId="9" type="noConversion"/>
  </si>
  <si>
    <t>年度指标设置不合理，差别较大，后续总结经验，合理设置预期绩效目标。</t>
    <phoneticPr fontId="9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</si>
</sst>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 "/>
    <numFmt numFmtId="177" formatCode="0.0000_ "/>
  </numFmts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/>
    </xf>
    <xf numFmtId="176" fontId="3" fillId="2" borderId="6" xfId="1" applyNumberFormat="1" applyFont="1" applyFill="1" applyBorder="1" applyAlignment="1">
      <alignment horizontal="right" vertical="center"/>
    </xf>
    <xf numFmtId="177" fontId="3" fillId="2" borderId="6" xfId="1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0" fontId="3" fillId="2" borderId="6" xfId="2" applyNumberFormat="1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9" fontId="6" fillId="2" borderId="0" xfId="2" applyFont="1" applyFill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76" fontId="4" fillId="2" borderId="10" xfId="0" applyNumberFormat="1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/>
    </xf>
    <xf numFmtId="43" fontId="3" fillId="2" borderId="9" xfId="1" applyNumberFormat="1" applyFont="1" applyFill="1" applyBorder="1" applyAlignment="1">
      <alignment horizontal="center" vertical="center"/>
    </xf>
    <xf numFmtId="43" fontId="3" fillId="2" borderId="10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justify" vertical="center" wrapText="1"/>
    </xf>
    <xf numFmtId="176" fontId="3" fillId="2" borderId="6" xfId="0" applyNumberFormat="1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0425" y="1736725"/>
          <a:ext cx="1477010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view="pageBreakPreview" zoomScaleNormal="70" workbookViewId="0">
      <selection activeCell="G13" sqref="G13:J13"/>
    </sheetView>
  </sheetViews>
  <sheetFormatPr defaultColWidth="9" defaultRowHeight="13.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17.125" style="2" customWidth="1"/>
    <col min="7" max="7" width="16.5" style="2" customWidth="1"/>
    <col min="8" max="9" width="10.375" style="2" customWidth="1"/>
    <col min="10" max="10" width="16.625" style="2" customWidth="1"/>
    <col min="11" max="11" width="58.375" style="2" customWidth="1"/>
    <col min="12" max="16384" width="9" style="2"/>
  </cols>
  <sheetData>
    <row r="1" spans="1:11">
      <c r="A1" s="3"/>
    </row>
    <row r="2" spans="1:11" ht="21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</row>
    <row r="3" spans="1:11" s="1" customFormat="1" ht="14.25">
      <c r="A3" s="58" t="s">
        <v>1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1" customFormat="1" ht="24.95" customHeight="1">
      <c r="A4" s="59" t="s">
        <v>2</v>
      </c>
      <c r="B4" s="59"/>
      <c r="C4" s="59"/>
      <c r="D4" s="60" t="s">
        <v>3</v>
      </c>
      <c r="E4" s="60"/>
      <c r="F4" s="60"/>
      <c r="G4" s="60"/>
      <c r="H4" s="60"/>
      <c r="I4" s="60"/>
      <c r="J4" s="60"/>
    </row>
    <row r="5" spans="1:11" s="1" customFormat="1" ht="36.950000000000003" customHeight="1">
      <c r="A5" s="59" t="s">
        <v>4</v>
      </c>
      <c r="B5" s="59"/>
      <c r="C5" s="59"/>
      <c r="D5" s="60" t="s">
        <v>5</v>
      </c>
      <c r="E5" s="60"/>
      <c r="F5" s="60"/>
      <c r="G5" s="4" t="s">
        <v>6</v>
      </c>
      <c r="H5" s="61" t="s">
        <v>5</v>
      </c>
      <c r="I5" s="61"/>
      <c r="J5" s="61"/>
    </row>
    <row r="6" spans="1:11" s="1" customFormat="1" ht="24.95" customHeight="1">
      <c r="A6" s="47" t="s">
        <v>7</v>
      </c>
      <c r="B6" s="47"/>
      <c r="C6" s="47"/>
      <c r="D6" s="48" t="s">
        <v>8</v>
      </c>
      <c r="E6" s="49"/>
      <c r="F6" s="50"/>
      <c r="G6" s="5" t="s">
        <v>9</v>
      </c>
      <c r="H6" s="47">
        <v>18611810613</v>
      </c>
      <c r="I6" s="47"/>
      <c r="J6" s="47"/>
    </row>
    <row r="7" spans="1:11" s="1" customFormat="1" ht="24.95" customHeight="1">
      <c r="A7" s="37" t="s">
        <v>10</v>
      </c>
      <c r="B7" s="37"/>
      <c r="C7" s="37"/>
      <c r="D7" s="7"/>
      <c r="E7" s="6" t="s">
        <v>11</v>
      </c>
      <c r="F7" s="6" t="s">
        <v>12</v>
      </c>
      <c r="G7" s="6" t="s">
        <v>13</v>
      </c>
      <c r="H7" s="6" t="s">
        <v>14</v>
      </c>
      <c r="I7" s="6" t="s">
        <v>15</v>
      </c>
      <c r="J7" s="20" t="s">
        <v>16</v>
      </c>
    </row>
    <row r="8" spans="1:11" s="1" customFormat="1" ht="24.95" customHeight="1">
      <c r="A8" s="38"/>
      <c r="B8" s="38"/>
      <c r="C8" s="38"/>
      <c r="D8" s="9" t="s">
        <v>17</v>
      </c>
      <c r="E8" s="10"/>
      <c r="F8" s="11">
        <v>91.96</v>
      </c>
      <c r="G8" s="11">
        <v>91.892499999999998</v>
      </c>
      <c r="H8" s="62">
        <f>H9</f>
        <v>10</v>
      </c>
      <c r="I8" s="21">
        <f>G8/F8</f>
        <v>0.99926598521096099</v>
      </c>
      <c r="J8" s="22">
        <f>I8*H8</f>
        <v>9.9926598521096093</v>
      </c>
    </row>
    <row r="9" spans="1:11" s="1" customFormat="1" ht="24.95" customHeight="1">
      <c r="A9" s="38"/>
      <c r="B9" s="38"/>
      <c r="C9" s="38"/>
      <c r="D9" s="13" t="s">
        <v>18</v>
      </c>
      <c r="E9" s="10"/>
      <c r="F9" s="11">
        <v>91.96</v>
      </c>
      <c r="G9" s="11">
        <v>91.892499999999998</v>
      </c>
      <c r="H9" s="22">
        <v>10</v>
      </c>
      <c r="I9" s="21">
        <f t="shared" ref="I9" si="0">G9/F9</f>
        <v>0.99926598521096099</v>
      </c>
      <c r="J9" s="22">
        <f>I9*H9</f>
        <v>9.9926598521096093</v>
      </c>
    </row>
    <row r="10" spans="1:11" s="1" customFormat="1" ht="24.95" customHeight="1">
      <c r="A10" s="38"/>
      <c r="B10" s="38"/>
      <c r="C10" s="38"/>
      <c r="D10" s="13" t="s">
        <v>19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spans="1:11" s="1" customFormat="1" ht="24.95" customHeight="1">
      <c r="A11" s="38"/>
      <c r="B11" s="38"/>
      <c r="C11" s="38"/>
      <c r="D11" s="13" t="s">
        <v>21</v>
      </c>
      <c r="E11" s="8" t="s">
        <v>20</v>
      </c>
      <c r="F11" s="8" t="s">
        <v>20</v>
      </c>
      <c r="G11" s="8" t="s">
        <v>20</v>
      </c>
      <c r="H11" s="8" t="s">
        <v>20</v>
      </c>
      <c r="I11" s="8" t="s">
        <v>20</v>
      </c>
      <c r="J11" s="8" t="s">
        <v>20</v>
      </c>
    </row>
    <row r="12" spans="1:11" s="1" customFormat="1" ht="24.95" customHeight="1">
      <c r="A12" s="32" t="s">
        <v>22</v>
      </c>
      <c r="B12" s="51" t="s">
        <v>23</v>
      </c>
      <c r="C12" s="52"/>
      <c r="D12" s="52"/>
      <c r="E12" s="52"/>
      <c r="F12" s="53"/>
      <c r="G12" s="54" t="s">
        <v>24</v>
      </c>
      <c r="H12" s="55"/>
      <c r="I12" s="55"/>
      <c r="J12" s="56"/>
    </row>
    <row r="13" spans="1:11" s="1" customFormat="1" ht="126" customHeight="1">
      <c r="A13" s="33"/>
      <c r="B13" s="44" t="s">
        <v>25</v>
      </c>
      <c r="C13" s="44"/>
      <c r="D13" s="44"/>
      <c r="E13" s="44"/>
      <c r="F13" s="44"/>
      <c r="G13" s="44" t="s">
        <v>26</v>
      </c>
      <c r="H13" s="44"/>
      <c r="I13" s="44"/>
      <c r="J13" s="44"/>
    </row>
    <row r="14" spans="1:11" s="1" customFormat="1" ht="33.950000000000003" customHeight="1">
      <c r="A14" s="34" t="s">
        <v>27</v>
      </c>
      <c r="B14" s="8" t="s">
        <v>28</v>
      </c>
      <c r="C14" s="12" t="s">
        <v>29</v>
      </c>
      <c r="D14" s="45" t="s">
        <v>30</v>
      </c>
      <c r="E14" s="46"/>
      <c r="F14" s="12" t="s">
        <v>31</v>
      </c>
      <c r="G14" s="8" t="s">
        <v>32</v>
      </c>
      <c r="H14" s="8" t="s">
        <v>14</v>
      </c>
      <c r="I14" s="22" t="s">
        <v>16</v>
      </c>
      <c r="J14" s="8" t="s">
        <v>33</v>
      </c>
      <c r="K14" s="23"/>
    </row>
    <row r="15" spans="1:11" s="1" customFormat="1" ht="84.95" customHeight="1">
      <c r="A15" s="34"/>
      <c r="B15" s="36" t="s">
        <v>34</v>
      </c>
      <c r="C15" s="14" t="s">
        <v>35</v>
      </c>
      <c r="D15" s="39" t="s">
        <v>36</v>
      </c>
      <c r="E15" s="40"/>
      <c r="F15" s="15" t="s">
        <v>37</v>
      </c>
      <c r="G15" s="14" t="s">
        <v>38</v>
      </c>
      <c r="H15" s="63">
        <v>15</v>
      </c>
      <c r="I15" s="24">
        <v>10.5</v>
      </c>
      <c r="J15" s="29" t="s">
        <v>61</v>
      </c>
      <c r="K15" s="25"/>
    </row>
    <row r="16" spans="1:11" s="1" customFormat="1" ht="30" customHeight="1">
      <c r="A16" s="34"/>
      <c r="B16" s="36"/>
      <c r="C16" s="16" t="s">
        <v>39</v>
      </c>
      <c r="D16" s="39" t="s">
        <v>40</v>
      </c>
      <c r="E16" s="40"/>
      <c r="F16" s="15" t="s">
        <v>41</v>
      </c>
      <c r="G16" s="15" t="s">
        <v>41</v>
      </c>
      <c r="H16" s="63">
        <v>15</v>
      </c>
      <c r="I16" s="26">
        <v>15</v>
      </c>
      <c r="J16" s="8"/>
      <c r="K16" s="27"/>
    </row>
    <row r="17" spans="1:11" s="1" customFormat="1" ht="30" customHeight="1">
      <c r="A17" s="34"/>
      <c r="B17" s="36"/>
      <c r="C17" s="16" t="s">
        <v>42</v>
      </c>
      <c r="D17" s="39" t="s">
        <v>43</v>
      </c>
      <c r="E17" s="40"/>
      <c r="F17" s="15" t="s">
        <v>44</v>
      </c>
      <c r="G17" s="15" t="s">
        <v>45</v>
      </c>
      <c r="H17" s="63">
        <v>10</v>
      </c>
      <c r="I17" s="26">
        <v>10</v>
      </c>
      <c r="J17" s="8"/>
      <c r="K17" s="23"/>
    </row>
    <row r="18" spans="1:11" s="1" customFormat="1" ht="30" customHeight="1">
      <c r="A18" s="34"/>
      <c r="B18" s="36"/>
      <c r="C18" s="16" t="s">
        <v>46</v>
      </c>
      <c r="D18" s="39" t="s">
        <v>47</v>
      </c>
      <c r="E18" s="40"/>
      <c r="F18" s="15" t="s">
        <v>48</v>
      </c>
      <c r="G18" s="15" t="s">
        <v>49</v>
      </c>
      <c r="H18" s="63">
        <v>10</v>
      </c>
      <c r="I18" s="26">
        <v>10</v>
      </c>
      <c r="J18" s="8"/>
      <c r="K18" s="23"/>
    </row>
    <row r="19" spans="1:11" s="1" customFormat="1" ht="48.95" customHeight="1">
      <c r="A19" s="35"/>
      <c r="B19" s="17" t="s">
        <v>50</v>
      </c>
      <c r="C19" s="17" t="s">
        <v>51</v>
      </c>
      <c r="D19" s="41" t="s">
        <v>52</v>
      </c>
      <c r="E19" s="41"/>
      <c r="F19" s="18" t="s">
        <v>53</v>
      </c>
      <c r="G19" s="18" t="s">
        <v>54</v>
      </c>
      <c r="H19" s="64">
        <v>30</v>
      </c>
      <c r="I19" s="26">
        <v>30</v>
      </c>
      <c r="J19" s="8"/>
      <c r="K19" s="25"/>
    </row>
    <row r="20" spans="1:11" s="1" customFormat="1" ht="72.95" customHeight="1">
      <c r="A20" s="35"/>
      <c r="B20" s="17" t="s">
        <v>55</v>
      </c>
      <c r="C20" s="17" t="s">
        <v>56</v>
      </c>
      <c r="D20" s="41" t="s">
        <v>57</v>
      </c>
      <c r="E20" s="41"/>
      <c r="F20" s="18" t="s">
        <v>58</v>
      </c>
      <c r="G20" s="19">
        <v>0.9</v>
      </c>
      <c r="H20" s="64">
        <v>10</v>
      </c>
      <c r="I20" s="24">
        <v>8</v>
      </c>
      <c r="J20" s="28" t="s">
        <v>60</v>
      </c>
      <c r="K20" s="23"/>
    </row>
    <row r="21" spans="1:11" s="1" customFormat="1" ht="27.95" customHeight="1">
      <c r="A21" s="42" t="s">
        <v>59</v>
      </c>
      <c r="B21" s="43"/>
      <c r="C21" s="43"/>
      <c r="D21" s="43"/>
      <c r="E21" s="43"/>
      <c r="F21" s="43"/>
      <c r="G21" s="43"/>
      <c r="H21" s="65">
        <f>H8+SUM(H15:H20)</f>
        <v>100</v>
      </c>
      <c r="I21" s="30">
        <f>J8+SUM(I15:I20)</f>
        <v>93.492659852109597</v>
      </c>
      <c r="J21" s="31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I21:J21"/>
    <mergeCell ref="A12:A13"/>
    <mergeCell ref="A14:A20"/>
    <mergeCell ref="B15:B18"/>
    <mergeCell ref="A7:C11"/>
    <mergeCell ref="D17:E17"/>
    <mergeCell ref="D18:E18"/>
    <mergeCell ref="D19:E19"/>
    <mergeCell ref="D20:E20"/>
    <mergeCell ref="A21:G21"/>
    <mergeCell ref="B13:F13"/>
    <mergeCell ref="G13:J13"/>
    <mergeCell ref="D14:E14"/>
    <mergeCell ref="D15:E15"/>
    <mergeCell ref="D16:E16"/>
  </mergeCells>
  <phoneticPr fontId="9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2023-05-18T03:02:29Z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F3362A79F7CB4AD4A082F5314A0397AE_13</vt:lpwstr>
  </property>
</Properties>
</file>