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项目支出绩效自评表!$A$1:$J$24</definedName>
  </definedNames>
  <calcPr calcId="144525"/>
</workbook>
</file>

<file path=xl/calcChain.xml><?xml version="1.0" encoding="utf-8"?>
<calcChain xmlns="http://schemas.openxmlformats.org/spreadsheetml/2006/main">
  <c r="I24" i="2"/>
  <c r="H24"/>
  <c r="J11"/>
  <c r="I11"/>
  <c r="G11"/>
  <c r="F11"/>
  <c r="J8"/>
  <c r="I8"/>
  <c r="H8"/>
  <c r="G8"/>
  <c r="F8"/>
</calcChain>
</file>

<file path=xl/sharedStrings.xml><?xml version="1.0" encoding="utf-8"?>
<sst xmlns="http://schemas.openxmlformats.org/spreadsheetml/2006/main" count="80" uniqueCount="62">
  <si>
    <t xml:space="preserve">附件2 </t>
  </si>
  <si>
    <t>项目支出绩效自评表</t>
  </si>
  <si>
    <t>（2022年度）</t>
  </si>
  <si>
    <t>项目名称</t>
  </si>
  <si>
    <t>机动经费</t>
  </si>
  <si>
    <t>主管部门</t>
  </si>
  <si>
    <t>北京青少年服务中心（北京市禁毒教育基地管理中心）</t>
  </si>
  <si>
    <t>实施单位</t>
  </si>
  <si>
    <t>项目负责人</t>
  </si>
  <si>
    <t>高新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</si>
  <si>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</si>
  <si>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</si>
  <si>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</si>
  <si>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</si>
  <si>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</si>
  <si>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</si>
  <si>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</si>
  <si>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</si>
  <si>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</si>
  <si>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</si>
  <si>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</si>
  <si>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</si>
  <si>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</si>
  <si>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</si>
  <si>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</si>
  <si>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</si>
  <si>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用于突发性小型维修等支出。用于编制内增加的退休人员的经费。</t>
  </si>
  <si>
    <t>门禁系统的安装调试完成，正常使用；保障了退休人员的经费。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</si>
  <si>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</si>
  <si>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</si>
  <si>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</si>
  <si>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</si>
  <si>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</si>
  <si>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</si>
  <si>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</si>
  <si>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</t>
  </si>
  <si>
    <t>数量指标</t>
  </si>
  <si>
    <t>完成维修</t>
  </si>
  <si>
    <t>维修项目</t>
  </si>
  <si>
    <t xml:space="preserve"> 1项</t>
  </si>
  <si>
    <t>保障退休人数</t>
  </si>
  <si>
    <t>1人</t>
  </si>
  <si>
    <t>质量指标</t>
  </si>
  <si>
    <t>竣工验收合格率</t>
  </si>
  <si>
    <t>经费支付</t>
  </si>
  <si>
    <t>符合人员经费支付标准</t>
  </si>
  <si>
    <t>时效指标</t>
  </si>
  <si>
    <t>实施时间</t>
  </si>
  <si>
    <t>成本指标</t>
  </si>
  <si>
    <t>项目预算控制</t>
  </si>
  <si>
    <t xml:space="preserve"> ≤32.180396万元</t>
  </si>
  <si>
    <t>32.180396万元</t>
  </si>
  <si>
    <t>效益指标</t>
  </si>
  <si>
    <t>社会效益指标</t>
  </si>
  <si>
    <t>履职基础、设备维修得到保障</t>
  </si>
  <si>
    <t>单位设备正常运转，职工安全得到保障。</t>
  </si>
  <si>
    <t xml:space="preserve">满意度指标
</t>
  </si>
  <si>
    <t>服务对象满意度指标</t>
  </si>
  <si>
    <t>职工满意度</t>
  </si>
  <si>
    <t>≥90%</t>
  </si>
  <si>
    <t>加强后续满意度管理。</t>
  </si>
  <si>
    <t>总分：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</si>
</sst>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.000000_ ;_ * \-#,##0.000000_ ;_ * &quot;-&quot;??_ ;_ @_ "/>
    <numFmt numFmtId="177" formatCode="0.00_ "/>
  </numFmts>
  <fonts count="9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justify" vertical="center"/>
    </xf>
    <xf numFmtId="176" fontId="3" fillId="2" borderId="6" xfId="1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9" fontId="4" fillId="2" borderId="6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3" fillId="2" borderId="6" xfId="2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 vertical="center" wrapText="1"/>
    </xf>
    <xf numFmtId="177" fontId="3" fillId="2" borderId="6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center" vertical="center" wrapText="1"/>
    </xf>
    <xf numFmtId="9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 wrapText="1"/>
    </xf>
    <xf numFmtId="57" fontId="7" fillId="2" borderId="6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77" fontId="7" fillId="2" borderId="1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77" fontId="3" fillId="2" borderId="10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255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3" fontId="3" fillId="2" borderId="8" xfId="1" applyNumberFormat="1" applyFont="1" applyFill="1" applyBorder="1" applyAlignment="1">
      <alignment horizontal="center" vertical="center"/>
    </xf>
    <xf numFmtId="43" fontId="3" fillId="2" borderId="9" xfId="1" applyNumberFormat="1" applyFont="1" applyFill="1" applyBorder="1" applyAlignment="1">
      <alignment horizontal="center" vertical="center"/>
    </xf>
    <xf numFmtId="43" fontId="3" fillId="2" borderId="10" xfId="1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justify" vertical="center" wrapText="1"/>
    </xf>
    <xf numFmtId="177" fontId="3" fillId="2" borderId="1" xfId="0" applyNumberFormat="1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31060" y="1885950"/>
          <a:ext cx="1477010" cy="304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view="pageBreakPreview" zoomScale="80" zoomScaleNormal="70" zoomScaleSheetLayoutView="80" workbookViewId="0">
      <selection activeCell="J16" sqref="J16"/>
    </sheetView>
  </sheetViews>
  <sheetFormatPr defaultColWidth="9" defaultRowHeight="13.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6.125" style="2" customWidth="1"/>
    <col min="6" max="6" width="17.125" style="2" customWidth="1"/>
    <col min="7" max="7" width="19.25" style="2" customWidth="1"/>
    <col min="8" max="9" width="10.375" style="2" customWidth="1"/>
    <col min="10" max="10" width="16.625" style="2" customWidth="1"/>
    <col min="11" max="11" width="10.5" style="2" customWidth="1"/>
    <col min="12" max="16384" width="9" style="2"/>
  </cols>
  <sheetData>
    <row r="1" spans="1:10">
      <c r="A1" s="3" t="s">
        <v>0</v>
      </c>
    </row>
    <row r="2" spans="1:10" ht="21" customHeight="1">
      <c r="A2" s="65" t="s">
        <v>1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s="1" customFormat="1" ht="20.100000000000001" customHeight="1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s="1" customFormat="1" ht="24.95" customHeight="1">
      <c r="A4" s="67" t="s">
        <v>3</v>
      </c>
      <c r="B4" s="67"/>
      <c r="C4" s="67"/>
      <c r="D4" s="68" t="s">
        <v>4</v>
      </c>
      <c r="E4" s="68"/>
      <c r="F4" s="68"/>
      <c r="G4" s="68"/>
      <c r="H4" s="68"/>
      <c r="I4" s="68"/>
      <c r="J4" s="68"/>
    </row>
    <row r="5" spans="1:10" s="1" customFormat="1" ht="42.95" customHeight="1">
      <c r="A5" s="67" t="s">
        <v>5</v>
      </c>
      <c r="B5" s="67"/>
      <c r="C5" s="67"/>
      <c r="D5" s="68" t="s">
        <v>6</v>
      </c>
      <c r="E5" s="68"/>
      <c r="F5" s="68"/>
      <c r="G5" s="4" t="s">
        <v>7</v>
      </c>
      <c r="H5" s="69" t="s">
        <v>6</v>
      </c>
      <c r="I5" s="69"/>
      <c r="J5" s="69"/>
    </row>
    <row r="6" spans="1:10" s="1" customFormat="1" ht="24.95" customHeight="1">
      <c r="A6" s="53" t="s">
        <v>8</v>
      </c>
      <c r="B6" s="53"/>
      <c r="C6" s="53"/>
      <c r="D6" s="54" t="s">
        <v>9</v>
      </c>
      <c r="E6" s="55"/>
      <c r="F6" s="56"/>
      <c r="G6" s="5" t="s">
        <v>10</v>
      </c>
      <c r="H6" s="53">
        <v>13520510171</v>
      </c>
      <c r="I6" s="53"/>
      <c r="J6" s="53"/>
    </row>
    <row r="7" spans="1:10" s="1" customFormat="1" ht="24.95" customHeight="1">
      <c r="A7" s="63" t="s">
        <v>11</v>
      </c>
      <c r="B7" s="63"/>
      <c r="C7" s="63"/>
      <c r="D7" s="7"/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7" t="s">
        <v>17</v>
      </c>
    </row>
    <row r="8" spans="1:10" s="1" customFormat="1" ht="24.95" customHeight="1">
      <c r="A8" s="64"/>
      <c r="B8" s="64"/>
      <c r="C8" s="64"/>
      <c r="D8" s="9" t="s">
        <v>18</v>
      </c>
      <c r="E8" s="10">
        <v>254.61600000000001</v>
      </c>
      <c r="F8" s="10">
        <f>28.3+3.880396</f>
        <v>32.180396000000002</v>
      </c>
      <c r="G8" s="10">
        <f>28.3+3.880396</f>
        <v>32.180396000000002</v>
      </c>
      <c r="H8" s="25">
        <f>H11</f>
        <v>10</v>
      </c>
      <c r="I8" s="20">
        <f>G8/F8</f>
        <v>1</v>
      </c>
      <c r="J8" s="21">
        <f t="shared" ref="J8:J11" si="0">I8*H8</f>
        <v>10</v>
      </c>
    </row>
    <row r="9" spans="1:10" s="1" customFormat="1" ht="24.95" customHeight="1">
      <c r="A9" s="64"/>
      <c r="B9" s="64"/>
      <c r="C9" s="64"/>
      <c r="D9" s="12" t="s">
        <v>19</v>
      </c>
      <c r="E9" s="8" t="s">
        <v>20</v>
      </c>
      <c r="F9" s="8" t="s">
        <v>20</v>
      </c>
      <c r="G9" s="8" t="s">
        <v>20</v>
      </c>
      <c r="H9" s="21" t="s">
        <v>20</v>
      </c>
      <c r="I9" s="8" t="s">
        <v>20</v>
      </c>
      <c r="J9" s="8" t="s">
        <v>20</v>
      </c>
    </row>
    <row r="10" spans="1:10" s="1" customFormat="1" ht="24.95" customHeight="1">
      <c r="A10" s="64"/>
      <c r="B10" s="64"/>
      <c r="C10" s="64"/>
      <c r="D10" s="12" t="s">
        <v>21</v>
      </c>
      <c r="E10" s="8" t="s">
        <v>20</v>
      </c>
      <c r="F10" s="8" t="s">
        <v>20</v>
      </c>
      <c r="G10" s="8" t="s">
        <v>20</v>
      </c>
      <c r="H10" s="21" t="s">
        <v>20</v>
      </c>
      <c r="I10" s="8" t="s">
        <v>20</v>
      </c>
      <c r="J10" s="8" t="s">
        <v>20</v>
      </c>
    </row>
    <row r="11" spans="1:10" s="1" customFormat="1" ht="24.95" customHeight="1">
      <c r="A11" s="64"/>
      <c r="B11" s="64"/>
      <c r="C11" s="64"/>
      <c r="D11" s="12" t="s">
        <v>22</v>
      </c>
      <c r="E11" s="10">
        <v>254.61600000000001</v>
      </c>
      <c r="F11" s="10">
        <f>28.3+3.880396</f>
        <v>32.180396000000002</v>
      </c>
      <c r="G11" s="10">
        <f>28.3+3.880396</f>
        <v>32.180396000000002</v>
      </c>
      <c r="H11" s="21">
        <v>10</v>
      </c>
      <c r="I11" s="20">
        <f>G11/F11</f>
        <v>1</v>
      </c>
      <c r="J11" s="21">
        <f t="shared" si="0"/>
        <v>10</v>
      </c>
    </row>
    <row r="12" spans="1:10" s="1" customFormat="1" ht="24.95" customHeight="1">
      <c r="A12" s="40" t="s">
        <v>23</v>
      </c>
      <c r="B12" s="57" t="s">
        <v>24</v>
      </c>
      <c r="C12" s="58"/>
      <c r="D12" s="58"/>
      <c r="E12" s="58"/>
      <c r="F12" s="59"/>
      <c r="G12" s="60" t="s">
        <v>25</v>
      </c>
      <c r="H12" s="61"/>
      <c r="I12" s="61"/>
      <c r="J12" s="62"/>
    </row>
    <row r="13" spans="1:10" s="1" customFormat="1" ht="81.599999999999994" customHeight="1">
      <c r="A13" s="41"/>
      <c r="B13" s="49" t="s">
        <v>26</v>
      </c>
      <c r="C13" s="49"/>
      <c r="D13" s="49"/>
      <c r="E13" s="49"/>
      <c r="F13" s="49"/>
      <c r="G13" s="49" t="s">
        <v>27</v>
      </c>
      <c r="H13" s="49"/>
      <c r="I13" s="49"/>
      <c r="J13" s="49"/>
    </row>
    <row r="14" spans="1:10" s="1" customFormat="1" ht="39" customHeight="1">
      <c r="A14" s="42" t="s">
        <v>28</v>
      </c>
      <c r="B14" s="8" t="s">
        <v>29</v>
      </c>
      <c r="C14" s="11" t="s">
        <v>30</v>
      </c>
      <c r="D14" s="50" t="s">
        <v>31</v>
      </c>
      <c r="E14" s="51"/>
      <c r="F14" s="11" t="s">
        <v>32</v>
      </c>
      <c r="G14" s="8" t="s">
        <v>33</v>
      </c>
      <c r="H14" s="8" t="s">
        <v>15</v>
      </c>
      <c r="I14" s="8" t="s">
        <v>17</v>
      </c>
      <c r="J14" s="8" t="s">
        <v>34</v>
      </c>
    </row>
    <row r="15" spans="1:10" s="1" customFormat="1" ht="30" customHeight="1">
      <c r="A15" s="42"/>
      <c r="B15" s="44" t="s">
        <v>35</v>
      </c>
      <c r="C15" s="45" t="s">
        <v>36</v>
      </c>
      <c r="D15" s="47" t="s">
        <v>37</v>
      </c>
      <c r="E15" s="48"/>
      <c r="F15" s="17">
        <v>1</v>
      </c>
      <c r="G15" s="17">
        <v>1</v>
      </c>
      <c r="H15" s="22">
        <v>5</v>
      </c>
      <c r="I15" s="22">
        <v>5</v>
      </c>
      <c r="J15" s="8"/>
    </row>
    <row r="16" spans="1:10" s="1" customFormat="1" ht="30" customHeight="1">
      <c r="A16" s="42"/>
      <c r="B16" s="44"/>
      <c r="C16" s="46"/>
      <c r="D16" s="52" t="s">
        <v>38</v>
      </c>
      <c r="E16" s="48"/>
      <c r="F16" s="26" t="s">
        <v>39</v>
      </c>
      <c r="G16" s="26" t="s">
        <v>39</v>
      </c>
      <c r="H16" s="27">
        <v>5</v>
      </c>
      <c r="I16" s="27">
        <v>5</v>
      </c>
      <c r="J16" s="8"/>
    </row>
    <row r="17" spans="1:12" s="1" customFormat="1" ht="30" customHeight="1">
      <c r="A17" s="42"/>
      <c r="B17" s="44"/>
      <c r="C17" s="46"/>
      <c r="D17" s="15" t="s">
        <v>40</v>
      </c>
      <c r="E17" s="16"/>
      <c r="F17" s="26" t="s">
        <v>41</v>
      </c>
      <c r="G17" s="26" t="s">
        <v>41</v>
      </c>
      <c r="H17" s="27">
        <v>5</v>
      </c>
      <c r="I17" s="27">
        <v>5</v>
      </c>
      <c r="J17" s="8"/>
    </row>
    <row r="18" spans="1:12" s="1" customFormat="1" ht="30" customHeight="1">
      <c r="A18" s="42"/>
      <c r="B18" s="44"/>
      <c r="C18" s="45" t="s">
        <v>42</v>
      </c>
      <c r="D18" s="47" t="s">
        <v>43</v>
      </c>
      <c r="E18" s="48"/>
      <c r="F18" s="28">
        <v>1</v>
      </c>
      <c r="G18" s="28">
        <v>1</v>
      </c>
      <c r="H18" s="27">
        <v>7.5</v>
      </c>
      <c r="I18" s="27">
        <v>7.5</v>
      </c>
      <c r="J18" s="8"/>
    </row>
    <row r="19" spans="1:12" s="1" customFormat="1" ht="30" customHeight="1">
      <c r="A19" s="42"/>
      <c r="B19" s="44"/>
      <c r="C19" s="46"/>
      <c r="D19" s="47" t="s">
        <v>44</v>
      </c>
      <c r="E19" s="48"/>
      <c r="F19" s="29" t="s">
        <v>45</v>
      </c>
      <c r="G19" s="29" t="s">
        <v>45</v>
      </c>
      <c r="H19" s="27">
        <v>7.5</v>
      </c>
      <c r="I19" s="27">
        <v>7.5</v>
      </c>
      <c r="J19" s="8"/>
    </row>
    <row r="20" spans="1:12" s="1" customFormat="1" ht="30" customHeight="1">
      <c r="A20" s="42"/>
      <c r="B20" s="44"/>
      <c r="C20" s="14" t="s">
        <v>46</v>
      </c>
      <c r="D20" s="47" t="s">
        <v>47</v>
      </c>
      <c r="E20" s="48"/>
      <c r="F20" s="30">
        <v>44896</v>
      </c>
      <c r="G20" s="30">
        <v>44896</v>
      </c>
      <c r="H20" s="27">
        <v>10</v>
      </c>
      <c r="I20" s="27">
        <v>10</v>
      </c>
      <c r="J20" s="13"/>
      <c r="K20" s="23"/>
      <c r="L20" s="23"/>
    </row>
    <row r="21" spans="1:12" s="1" customFormat="1" ht="30" customHeight="1">
      <c r="A21" s="42"/>
      <c r="B21" s="44"/>
      <c r="C21" s="14" t="s">
        <v>48</v>
      </c>
      <c r="D21" s="47" t="s">
        <v>49</v>
      </c>
      <c r="E21" s="48"/>
      <c r="F21" s="26" t="s">
        <v>50</v>
      </c>
      <c r="G21" s="26" t="s">
        <v>51</v>
      </c>
      <c r="H21" s="27">
        <v>10</v>
      </c>
      <c r="I21" s="27">
        <v>10</v>
      </c>
      <c r="J21" s="13"/>
      <c r="K21" s="23"/>
      <c r="L21" s="23"/>
    </row>
    <row r="22" spans="1:12" s="1" customFormat="1" ht="78" customHeight="1">
      <c r="A22" s="43"/>
      <c r="B22" s="18" t="s">
        <v>52</v>
      </c>
      <c r="C22" s="19" t="s">
        <v>53</v>
      </c>
      <c r="D22" s="35" t="s">
        <v>54</v>
      </c>
      <c r="E22" s="35"/>
      <c r="F22" s="31" t="s">
        <v>55</v>
      </c>
      <c r="G22" s="31" t="s">
        <v>55</v>
      </c>
      <c r="H22" s="32">
        <v>30</v>
      </c>
      <c r="I22" s="32">
        <v>30</v>
      </c>
      <c r="J22" s="13"/>
      <c r="K22" s="24"/>
      <c r="L22" s="23"/>
    </row>
    <row r="23" spans="1:12" s="1" customFormat="1" ht="60" customHeight="1">
      <c r="A23" s="43"/>
      <c r="B23" s="19" t="s">
        <v>56</v>
      </c>
      <c r="C23" s="19" t="s">
        <v>57</v>
      </c>
      <c r="D23" s="35" t="s">
        <v>58</v>
      </c>
      <c r="E23" s="35"/>
      <c r="F23" s="33" t="s">
        <v>59</v>
      </c>
      <c r="G23" s="34">
        <v>0.9</v>
      </c>
      <c r="H23" s="32">
        <v>10</v>
      </c>
      <c r="I23" s="32">
        <v>9</v>
      </c>
      <c r="J23" s="13" t="s">
        <v>60</v>
      </c>
      <c r="K23" s="23"/>
      <c r="L23" s="23"/>
    </row>
    <row r="24" spans="1:12" s="1" customFormat="1" ht="30" customHeight="1">
      <c r="A24" s="36" t="s">
        <v>61</v>
      </c>
      <c r="B24" s="37"/>
      <c r="C24" s="37"/>
      <c r="D24" s="37"/>
      <c r="E24" s="37"/>
      <c r="F24" s="37"/>
      <c r="G24" s="37"/>
      <c r="H24" s="70">
        <f>H8+SUM(H15:H23)</f>
        <v>100</v>
      </c>
      <c r="I24" s="38">
        <f>SUM(I15:I23)+J8</f>
        <v>99</v>
      </c>
      <c r="J24" s="39"/>
      <c r="K24" s="23"/>
      <c r="L24" s="23"/>
    </row>
    <row r="25" spans="1:12" s="1" customFormat="1" ht="14.25"/>
  </sheetData>
  <mergeCells count="31">
    <mergeCell ref="A2:J2"/>
    <mergeCell ref="A3:J3"/>
    <mergeCell ref="A4:C4"/>
    <mergeCell ref="D4:J4"/>
    <mergeCell ref="A5:C5"/>
    <mergeCell ref="D5:F5"/>
    <mergeCell ref="H5:J5"/>
    <mergeCell ref="D15:E15"/>
    <mergeCell ref="D16:E16"/>
    <mergeCell ref="A6:C6"/>
    <mergeCell ref="D6:F6"/>
    <mergeCell ref="H6:J6"/>
    <mergeCell ref="B12:F12"/>
    <mergeCell ref="G12:J12"/>
    <mergeCell ref="A7:C11"/>
    <mergeCell ref="D23:E23"/>
    <mergeCell ref="A24:G24"/>
    <mergeCell ref="I24:J24"/>
    <mergeCell ref="A12:A13"/>
    <mergeCell ref="A14:A23"/>
    <mergeCell ref="B15:B21"/>
    <mergeCell ref="C15:C17"/>
    <mergeCell ref="C18:C19"/>
    <mergeCell ref="D18:E18"/>
    <mergeCell ref="D19:E19"/>
    <mergeCell ref="D20:E20"/>
    <mergeCell ref="D21:E21"/>
    <mergeCell ref="D22:E22"/>
    <mergeCell ref="B13:F13"/>
    <mergeCell ref="G13:J13"/>
    <mergeCell ref="D14:E14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1" manualBreakCount="1">
    <brk id="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2023-05-17T07:43:23Z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69FFC47C16184D2E8751E473B05F55B9_13</vt:lpwstr>
  </property>
</Properties>
</file>