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项目支出绩效自评表" sheetId="2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<sst xmlns="http://schemas.openxmlformats.org/spreadsheetml/2006/main" count="85" uniqueCount="66">
  <si>
    <t>项目支出绩效自评表</t>
  </si>
  <si>
    <t>（2022年度）</t>
  </si>
  <si>
    <t>项目名称</t>
  </si>
  <si>
    <t>出彩青春梦影领新成长北京青少年公益电影节</t>
  </si>
  <si>
    <t>主管部门</t>
  </si>
  <si>
    <t>北京青少年服务中心（北京市禁毒教育基地管理中心）</t>
  </si>
  <si>
    <t>实施单位</t>
  </si>
  <si>
    <t>项目负责人</t>
  </si>
  <si>
    <t>张妍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</si>
  <si>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</si>
  <si>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</si>
  <si>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</si>
  <si>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</si>
  <si>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</si>
  <si>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</si>
  <si>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</si>
  <si>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</si>
  <si>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</si>
  <si>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</si>
  <si>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</si>
  <si>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</si>
  <si>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</si>
  <si>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</si>
  <si>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</si>
  <si>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</si>
  <si>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组织开展丰富多彩的电影文化活动，加强和改进青少年思想政治教育工作，为青少年答疑解惑、传道授理、启迪人生，具有非凡的教育、鼓舞、激励的作用。举办青少年公益电影节充分发挥电影以人文为本的宣传、教育、引导优势，提升青少年的文化修养，加强青少年的道德实践，有力推动青少年思想道德建设。届时，电影节将创办“星梦影视团”开展青少年影视文化拍摄系列体验活动，开展“演电影 拍电影”体验营、“青少年原创影片大赛”、为庆祝建团百年开展的“百年青春正少年”主题系列短剧拍摄，以及面向社区、学校等地开展公益流动电影放映活动。</t>
  </si>
  <si>
    <t>创办“少儿星梦影视团”，开展“申遗小志愿者”线上课堂、“少儿星梦影剧团”线下课程、“酷拍体验营-纪录片创作工坊”等青少年影视文化系列体验活动，参与青少年17000余人；开展“青少年原创影片大赛”、“百年青春正少年”主题系列单元剧拍摄活动，参与学校89所，参与青少年1600余人；面向社区、学校等开展公益流动电影放映活动，参与学校2所、单位18家、青少年1300余人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</si>
  <si>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</si>
  <si>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</si>
  <si>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</si>
  <si>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</si>
  <si>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</si>
  <si>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</si>
  <si>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</si>
  <si>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</si>
  <si>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</si>
  <si>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参加学校</t>
  </si>
  <si>
    <t>≥50所</t>
  </si>
  <si>
    <t>91所</t>
  </si>
  <si>
    <t>因疫情原因，线下活动转为线上活动，覆盖面变化。</t>
  </si>
  <si>
    <t>参加青少年</t>
  </si>
  <si>
    <t>≥7000人</t>
  </si>
  <si>
    <t>原方案全部为线下活动，因疫情原因部分活动调整为线上开展，参与人数比原计划超出较多。后续加强预期目标合理性设置，避免差异过大。</t>
  </si>
  <si>
    <t>质量指标</t>
  </si>
  <si>
    <t>演拍体验营作品完成率</t>
  </si>
  <si>
    <t>≥80%</t>
  </si>
  <si>
    <t>影剧团公益短片拍摄完成率</t>
  </si>
  <si>
    <t>一日拍摄活动VLOG完成率</t>
  </si>
  <si>
    <t>主题系列短剧拍摄完成率</t>
  </si>
  <si>
    <t>时效指标</t>
  </si>
  <si>
    <t>2022年8月-2022年12月</t>
  </si>
  <si>
    <t>2022年11月-2023年3月</t>
  </si>
  <si>
    <t>受疫情影响，推迟完成计划。后续将进一步优化保障措施，应对突发情况。</t>
  </si>
  <si>
    <t>成本指标</t>
  </si>
  <si>
    <t>项目经费预算</t>
  </si>
  <si>
    <t>≤87.726万元</t>
  </si>
  <si>
    <t>效
益
指
标</t>
  </si>
  <si>
    <t>社会效益指标</t>
  </si>
  <si>
    <t>通过开展青少年公益电影节，以影视的手段展现身边的善良和美，培养青少年的公益心，并通过开展青少年文化活动，丰富青少年课余文化，推动青少年思想道德建设。</t>
  </si>
  <si>
    <t>培养青少年的公益心，推动青少年思想建设。</t>
  </si>
  <si>
    <t>绩效成果资料待完善，后续加强绩效成果资料收集整理。</t>
  </si>
  <si>
    <t>满意度指标</t>
  </si>
  <si>
    <t>服务对象满意度指标</t>
  </si>
  <si>
    <t>服务对象满意度</t>
  </si>
  <si>
    <t>≥85%</t>
  </si>
  <si>
    <t>总分：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</si>
</sst>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_ ;_ @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177" fontId="1" fillId="2" borderId="1" xfId="8" applyNumberFormat="1" applyFont="1" applyFill="1" applyBorder="1" applyAlignment="1">
      <alignment horizontal="left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255"/>
    </xf>
    <xf numFmtId="43" fontId="1" fillId="2" borderId="1" xfId="8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10" fontId="1" fillId="2" borderId="1" xfId="11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124075" y="1795145"/>
          <a:ext cx="1476375" cy="3067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5"/>
  <sheetViews>
    <sheetView tabSelected="1" view="pageBreakPreview" zoomScaleNormal="70" topLeftCell="A16" workbookViewId="0">
      <selection activeCell="L23" sqref="L23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2.375" style="2" customWidth="1"/>
    <col min="6" max="6" width="18.25" style="2" customWidth="1"/>
    <col min="7" max="7" width="20.625" style="2" customWidth="1"/>
    <col min="8" max="8" width="8.5" style="2" customWidth="1"/>
    <col min="9" max="9" width="7.75" style="2" customWidth="1"/>
    <col min="10" max="10" width="22.125" style="2" customWidth="1"/>
    <col min="11" max="11" width="10.5" style="2" customWidth="1"/>
    <col min="12" max="16384" width="9" style="2"/>
  </cols>
  <sheetData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5.4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5.15" customHeight="1" spans="1:10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</row>
    <row r="5" s="1" customFormat="1" ht="40.15" customHeight="1" spans="1:10">
      <c r="A5" s="5" t="s">
        <v>4</v>
      </c>
      <c r="B5" s="5"/>
      <c r="C5" s="5"/>
      <c r="D5" s="7" t="s">
        <v>5</v>
      </c>
      <c r="E5" s="7"/>
      <c r="F5" s="7"/>
      <c r="G5" s="5" t="s">
        <v>6</v>
      </c>
      <c r="H5" s="8" t="s">
        <v>5</v>
      </c>
      <c r="I5" s="8"/>
      <c r="J5" s="8"/>
    </row>
    <row r="6" s="1" customFormat="1" ht="25.15" customHeight="1" spans="1:10">
      <c r="A6" s="5" t="s">
        <v>7</v>
      </c>
      <c r="B6" s="5"/>
      <c r="C6" s="5"/>
      <c r="D6" s="5" t="s">
        <v>8</v>
      </c>
      <c r="E6" s="5"/>
      <c r="F6" s="5"/>
      <c r="G6" s="5" t="s">
        <v>9</v>
      </c>
      <c r="H6" s="5">
        <v>13811181729</v>
      </c>
      <c r="I6" s="5"/>
      <c r="J6" s="5"/>
    </row>
    <row r="7" s="1" customFormat="1" ht="25.15" customHeight="1" spans="1:10">
      <c r="A7" s="9" t="s">
        <v>10</v>
      </c>
      <c r="B7" s="9"/>
      <c r="C7" s="9"/>
      <c r="D7" s="10"/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  <c r="J7" s="5" t="s">
        <v>16</v>
      </c>
    </row>
    <row r="8" s="1" customFormat="1" ht="25.15" customHeight="1" spans="1:10">
      <c r="A8" s="9"/>
      <c r="B8" s="9"/>
      <c r="C8" s="9"/>
      <c r="D8" s="11" t="s">
        <v>17</v>
      </c>
      <c r="E8" s="12"/>
      <c r="F8" s="12">
        <v>87.726</v>
      </c>
      <c r="G8" s="12">
        <v>77.77</v>
      </c>
      <c r="H8" s="13">
        <f>H9</f>
        <v>10</v>
      </c>
      <c r="I8" s="22">
        <f>G8/F8</f>
        <v>0.886510270615325</v>
      </c>
      <c r="J8" s="14">
        <f>I8*H8</f>
        <v>8.86510270615325</v>
      </c>
    </row>
    <row r="9" s="1" customFormat="1" ht="25.15" customHeight="1" spans="1:10">
      <c r="A9" s="9"/>
      <c r="B9" s="9"/>
      <c r="C9" s="9"/>
      <c r="D9" s="6" t="s">
        <v>18</v>
      </c>
      <c r="E9" s="12"/>
      <c r="F9" s="12">
        <v>87.726</v>
      </c>
      <c r="G9" s="12">
        <v>77.77</v>
      </c>
      <c r="H9" s="14">
        <v>10</v>
      </c>
      <c r="I9" s="22">
        <f t="shared" ref="I9" si="0">G9/F9</f>
        <v>0.886510270615325</v>
      </c>
      <c r="J9" s="14">
        <f>I9*H9</f>
        <v>8.86510270615325</v>
      </c>
    </row>
    <row r="10" s="1" customFormat="1" ht="25.15" customHeight="1" spans="1:10">
      <c r="A10" s="9"/>
      <c r="B10" s="9"/>
      <c r="C10" s="9"/>
      <c r="D10" s="6" t="s">
        <v>19</v>
      </c>
      <c r="E10" s="9" t="s">
        <v>20</v>
      </c>
      <c r="F10" s="9" t="s">
        <v>20</v>
      </c>
      <c r="G10" s="9" t="s">
        <v>20</v>
      </c>
      <c r="H10" s="9" t="s">
        <v>20</v>
      </c>
      <c r="I10" s="9" t="s">
        <v>20</v>
      </c>
      <c r="J10" s="9" t="s">
        <v>20</v>
      </c>
    </row>
    <row r="11" s="1" customFormat="1" ht="25.15" customHeight="1" spans="1:10">
      <c r="A11" s="9"/>
      <c r="B11" s="9"/>
      <c r="C11" s="9"/>
      <c r="D11" s="6" t="s">
        <v>21</v>
      </c>
      <c r="E11" s="9" t="s">
        <v>20</v>
      </c>
      <c r="F11" s="9" t="s">
        <v>20</v>
      </c>
      <c r="G11" s="9" t="s">
        <v>20</v>
      </c>
      <c r="H11" s="9" t="s">
        <v>20</v>
      </c>
      <c r="I11" s="9" t="s">
        <v>20</v>
      </c>
      <c r="J11" s="9" t="s">
        <v>20</v>
      </c>
    </row>
    <row r="12" s="1" customFormat="1" ht="25.15" customHeight="1" spans="1:10">
      <c r="A12" s="15" t="s">
        <v>22</v>
      </c>
      <c r="B12" s="9" t="s">
        <v>23</v>
      </c>
      <c r="C12" s="9"/>
      <c r="D12" s="9"/>
      <c r="E12" s="9"/>
      <c r="F12" s="9"/>
      <c r="G12" s="16" t="s">
        <v>24</v>
      </c>
      <c r="H12" s="16"/>
      <c r="I12" s="16"/>
      <c r="J12" s="16"/>
    </row>
    <row r="13" s="1" customFormat="1" ht="154.5" customHeight="1" spans="1:10">
      <c r="A13" s="15"/>
      <c r="B13" s="7" t="s">
        <v>25</v>
      </c>
      <c r="C13" s="7"/>
      <c r="D13" s="7"/>
      <c r="E13" s="7"/>
      <c r="F13" s="7"/>
      <c r="G13" s="17" t="s">
        <v>26</v>
      </c>
      <c r="H13" s="17"/>
      <c r="I13" s="17"/>
      <c r="J13" s="17"/>
    </row>
    <row r="14" s="1" customFormat="1" ht="42.4" customHeight="1" spans="1:10">
      <c r="A14" s="15" t="s">
        <v>27</v>
      </c>
      <c r="B14" s="9" t="s">
        <v>28</v>
      </c>
      <c r="C14" s="5" t="s">
        <v>29</v>
      </c>
      <c r="D14" s="5" t="s">
        <v>30</v>
      </c>
      <c r="E14" s="5"/>
      <c r="F14" s="5" t="s">
        <v>31</v>
      </c>
      <c r="G14" s="9" t="s">
        <v>32</v>
      </c>
      <c r="H14" s="9" t="s">
        <v>14</v>
      </c>
      <c r="I14" s="9" t="s">
        <v>16</v>
      </c>
      <c r="J14" s="9" t="s">
        <v>33</v>
      </c>
    </row>
    <row r="15" s="1" customFormat="1" ht="54" customHeight="1" spans="1:10">
      <c r="A15" s="15"/>
      <c r="B15" s="9" t="s">
        <v>34</v>
      </c>
      <c r="C15" s="9" t="s">
        <v>35</v>
      </c>
      <c r="D15" s="7" t="s">
        <v>36</v>
      </c>
      <c r="E15" s="7"/>
      <c r="F15" s="5" t="s">
        <v>37</v>
      </c>
      <c r="G15" s="5" t="s">
        <v>38</v>
      </c>
      <c r="H15" s="9">
        <v>6.25</v>
      </c>
      <c r="I15" s="9">
        <v>5.25</v>
      </c>
      <c r="J15" s="8" t="s">
        <v>39</v>
      </c>
    </row>
    <row r="16" s="1" customFormat="1" ht="114" customHeight="1" spans="1:10">
      <c r="A16" s="15"/>
      <c r="B16" s="9"/>
      <c r="C16" s="9"/>
      <c r="D16" s="7" t="s">
        <v>40</v>
      </c>
      <c r="E16" s="7"/>
      <c r="F16" s="5" t="s">
        <v>41</v>
      </c>
      <c r="G16" s="18">
        <v>20856</v>
      </c>
      <c r="H16" s="9">
        <v>6.25</v>
      </c>
      <c r="I16" s="9">
        <v>5.625</v>
      </c>
      <c r="J16" s="8" t="s">
        <v>42</v>
      </c>
    </row>
    <row r="17" s="1" customFormat="1" ht="25.15" customHeight="1" spans="1:10">
      <c r="A17" s="15"/>
      <c r="B17" s="9"/>
      <c r="C17" s="9" t="s">
        <v>43</v>
      </c>
      <c r="D17" s="19" t="s">
        <v>44</v>
      </c>
      <c r="E17" s="19"/>
      <c r="F17" s="5" t="s">
        <v>45</v>
      </c>
      <c r="G17" s="20">
        <v>1</v>
      </c>
      <c r="H17" s="9">
        <v>6.25</v>
      </c>
      <c r="I17" s="9">
        <v>6.25</v>
      </c>
      <c r="J17" s="9"/>
    </row>
    <row r="18" s="1" customFormat="1" ht="25.15" customHeight="1" spans="1:10">
      <c r="A18" s="15"/>
      <c r="B18" s="9"/>
      <c r="C18" s="9"/>
      <c r="D18" s="19" t="s">
        <v>46</v>
      </c>
      <c r="E18" s="19"/>
      <c r="F18" s="5" t="s">
        <v>45</v>
      </c>
      <c r="G18" s="20">
        <v>1</v>
      </c>
      <c r="H18" s="9">
        <v>6.25</v>
      </c>
      <c r="I18" s="9">
        <v>6.25</v>
      </c>
      <c r="J18" s="9"/>
    </row>
    <row r="19" s="1" customFormat="1" ht="25.15" customHeight="1" spans="1:10">
      <c r="A19" s="15"/>
      <c r="B19" s="9"/>
      <c r="C19" s="9"/>
      <c r="D19" s="19" t="s">
        <v>47</v>
      </c>
      <c r="E19" s="19"/>
      <c r="F19" s="5" t="s">
        <v>45</v>
      </c>
      <c r="G19" s="20">
        <v>1</v>
      </c>
      <c r="H19" s="9">
        <v>6.25</v>
      </c>
      <c r="I19" s="9">
        <v>6.25</v>
      </c>
      <c r="J19" s="9"/>
    </row>
    <row r="20" s="1" customFormat="1" ht="25.15" customHeight="1" spans="1:10">
      <c r="A20" s="15"/>
      <c r="B20" s="9"/>
      <c r="C20" s="9"/>
      <c r="D20" s="19" t="s">
        <v>48</v>
      </c>
      <c r="E20" s="19"/>
      <c r="F20" s="5" t="s">
        <v>45</v>
      </c>
      <c r="G20" s="20">
        <v>1</v>
      </c>
      <c r="H20" s="9">
        <v>6.25</v>
      </c>
      <c r="I20" s="9">
        <v>6.25</v>
      </c>
      <c r="J20" s="9"/>
    </row>
    <row r="21" s="1" customFormat="1" ht="114" customHeight="1" spans="1:10">
      <c r="A21" s="15"/>
      <c r="B21" s="9"/>
      <c r="C21" s="9" t="s">
        <v>49</v>
      </c>
      <c r="D21" s="7" t="s">
        <v>50</v>
      </c>
      <c r="E21" s="7"/>
      <c r="F21" s="9" t="s">
        <v>50</v>
      </c>
      <c r="G21" s="9" t="s">
        <v>51</v>
      </c>
      <c r="H21" s="9">
        <v>6.25</v>
      </c>
      <c r="I21" s="14">
        <v>4</v>
      </c>
      <c r="J21" s="17" t="s">
        <v>52</v>
      </c>
    </row>
    <row r="22" s="1" customFormat="1" ht="34.15" customHeight="1" spans="1:10">
      <c r="A22" s="15"/>
      <c r="B22" s="9"/>
      <c r="C22" s="9" t="s">
        <v>53</v>
      </c>
      <c r="D22" s="7" t="s">
        <v>54</v>
      </c>
      <c r="E22" s="7"/>
      <c r="F22" s="5" t="s">
        <v>55</v>
      </c>
      <c r="G22" s="5">
        <v>77.77</v>
      </c>
      <c r="H22" s="9">
        <v>6.25</v>
      </c>
      <c r="I22" s="9">
        <v>6.25</v>
      </c>
      <c r="J22" s="9"/>
    </row>
    <row r="23" s="1" customFormat="1" ht="100.5" customHeight="1" spans="1:10">
      <c r="A23" s="15"/>
      <c r="B23" s="9" t="s">
        <v>56</v>
      </c>
      <c r="C23" s="9" t="s">
        <v>57</v>
      </c>
      <c r="D23" s="7" t="s">
        <v>58</v>
      </c>
      <c r="E23" s="7"/>
      <c r="F23" s="21" t="s">
        <v>59</v>
      </c>
      <c r="G23" s="21" t="s">
        <v>59</v>
      </c>
      <c r="H23" s="14">
        <v>30</v>
      </c>
      <c r="I23" s="13">
        <v>27</v>
      </c>
      <c r="J23" s="7" t="s">
        <v>60</v>
      </c>
    </row>
    <row r="24" s="1" customFormat="1" ht="83.65" customHeight="1" spans="1:10">
      <c r="A24" s="15"/>
      <c r="B24" s="9" t="s">
        <v>61</v>
      </c>
      <c r="C24" s="9" t="s">
        <v>62</v>
      </c>
      <c r="D24" s="7" t="s">
        <v>63</v>
      </c>
      <c r="E24" s="7"/>
      <c r="F24" s="5" t="s">
        <v>64</v>
      </c>
      <c r="G24" s="20">
        <v>0.98</v>
      </c>
      <c r="H24" s="14">
        <v>10</v>
      </c>
      <c r="I24" s="23">
        <v>10</v>
      </c>
      <c r="J24" s="7"/>
    </row>
    <row r="25" ht="14.25" spans="1:10">
      <c r="A25" s="10" t="s">
        <v>65</v>
      </c>
      <c r="B25" s="10"/>
      <c r="C25" s="10"/>
      <c r="D25" s="10"/>
      <c r="E25" s="10"/>
      <c r="F25" s="10"/>
      <c r="G25" s="10"/>
      <c r="H25" s="13">
        <f>H8+SUM(H15:H24)</f>
        <v>100</v>
      </c>
      <c r="I25" s="24">
        <f>J8+SUM(I15:I24)</f>
        <v>91.9901027061533</v>
      </c>
      <c r="J25" s="24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12:A13"/>
    <mergeCell ref="A14:A24"/>
    <mergeCell ref="B15:B22"/>
    <mergeCell ref="C15:C16"/>
    <mergeCell ref="C17:C20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11</cp:lastModifiedBy>
  <dcterms:created xsi:type="dcterms:W3CDTF">2019-03-27T01:58:00Z</dcterms:created>
  <cp:lastPrinted>2021-03-15T03:06:00Z</cp:lastPrinted>
  <dcterms:modified xsi:type="dcterms:W3CDTF">2023-05-23T09:34:47Z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CD592B722AC44EE19DA301807D72179D</vt:lpwstr>
  </property>
</Properties>
</file>