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项目支出绩效自评表!$A$1:$J$23</definedName>
  </definedNames>
  <calcPr calcId="125725"/>
</workbook>
</file>

<file path=xl/calcChain.xml><?xml version="1.0" encoding="utf-8"?>
<calcChain xmlns="http://schemas.openxmlformats.org/spreadsheetml/2006/main">
  <c r="I23" i="2"/>
  <c r="H23"/>
  <c r="J9"/>
  <c r="I9"/>
  <c r="J8"/>
  <c r="I8"/>
  <c r="H8"/>
</calcChain>
</file>

<file path=xl/sharedStrings.xml><?xml version="1.0" encoding="utf-8"?>
<sst xmlns="http://schemas.openxmlformats.org/spreadsheetml/2006/main" count="84" uniqueCount="66">
  <si>
    <t>项目支出绩效自评表</t>
  </si>
  <si>
    <t>（2022年度）</t>
  </si>
  <si>
    <t>项目名称</t>
  </si>
  <si>
    <t>青少年中心公益放映设备购置项目</t>
  </si>
  <si>
    <t>主管部门</t>
  </si>
  <si>
    <t>北京青少年服务中心（北京市禁毒教育基地管理中心）</t>
  </si>
  <si>
    <t>实施单位</t>
  </si>
  <si>
    <t>项目负责人</t>
  </si>
  <si>
    <t>赵鹏飞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</si>
  <si>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</si>
  <si>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</si>
  <si>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</si>
  <si>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</si>
  <si>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</si>
  <si>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</si>
  <si>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</si>
  <si>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</si>
  <si>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</si>
  <si>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</si>
  <si>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</si>
  <si>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</si>
  <si>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</si>
  <si>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</si>
  <si>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</si>
  <si>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</si>
  <si>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满足青少年中心青年宫正式开业后的运行需求，完成九处场地的公益放映、扩声等专业配套设备采购及安装。</t>
  </si>
  <si>
    <t>因疫情原因，实际完成5个厅的安装调试工作，其余4项待后期安排。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</si>
  <si>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</si>
  <si>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</si>
  <si>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</si>
  <si>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</si>
  <si>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</si>
  <si>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</si>
  <si>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</si>
  <si>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</si>
  <si>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</si>
  <si>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完成放映室安装</t>
  </si>
  <si>
    <t xml:space="preserve"> 9项</t>
  </si>
  <si>
    <t xml:space="preserve"> 5项</t>
  </si>
  <si>
    <t>因疫情原因还有4个厅未完成安装调试。</t>
  </si>
  <si>
    <t>质量指标</t>
  </si>
  <si>
    <t>正常放映</t>
  </si>
  <si>
    <t>时效指标</t>
  </si>
  <si>
    <t>招标完成时间</t>
  </si>
  <si>
    <t>成本指标</t>
  </si>
  <si>
    <t>项目预算控制</t>
  </si>
  <si>
    <t>≤439.90874万元</t>
  </si>
  <si>
    <t>350.57636万元</t>
  </si>
  <si>
    <t>效
益
指
标</t>
  </si>
  <si>
    <t>经济效益指标</t>
  </si>
  <si>
    <t>稳定运行</t>
  </si>
  <si>
    <t>得到保障</t>
  </si>
  <si>
    <t>5个厅的安装调试工作，稳定运行得到保障。</t>
  </si>
  <si>
    <t>绩效成果资料有待提升，进一步加强资料收集整理。</t>
  </si>
  <si>
    <t>社会效益指标</t>
  </si>
  <si>
    <t>履职基础得到保障</t>
  </si>
  <si>
    <t>可持续影响指标</t>
  </si>
  <si>
    <t>服务青少年得到保障</t>
  </si>
  <si>
    <t>完成放映室设备安装工作，服务青少年基础设施得到保障。</t>
  </si>
  <si>
    <t>满意度指标</t>
  </si>
  <si>
    <t>服务对象满意度指标</t>
  </si>
  <si>
    <t>服务对象满意度</t>
  </si>
  <si>
    <t>≥95%</t>
  </si>
  <si>
    <t>总分：</t>
  </si>
  <si>
    <t>完成放映设备安装，满足了青少年中心开业后运行需求，履职基础得到有效保障。</t>
    <phoneticPr fontId="9" type="noConversion"/>
  </si>
  <si>
    <t>满意度调查待更全面，以后将继续完善满意度调查及分析。</t>
    <phoneticPr fontId="9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</si>
</sst>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10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2" borderId="0" xfId="0" applyFill="1">
      <alignment vertical="center"/>
    </xf>
    <xf numFmtId="177" fontId="0" fillId="2" borderId="0" xfId="0" applyNumberFormat="1" applyFill="1">
      <alignment vertical="center"/>
    </xf>
    <xf numFmtId="0" fontId="0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/>
    </xf>
    <xf numFmtId="176" fontId="3" fillId="2" borderId="6" xfId="1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9" fontId="6" fillId="2" borderId="6" xfId="0" applyNumberFormat="1" applyFont="1" applyFill="1" applyBorder="1" applyAlignment="1">
      <alignment horizontal="center" vertical="center"/>
    </xf>
    <xf numFmtId="10" fontId="6" fillId="2" borderId="6" xfId="0" applyNumberFormat="1" applyFont="1" applyFill="1" applyBorder="1" applyAlignment="1">
      <alignment horizontal="center" vertical="center"/>
    </xf>
    <xf numFmtId="57" fontId="6" fillId="2" borderId="6" xfId="0" applyNumberFormat="1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10" fontId="3" fillId="2" borderId="6" xfId="2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left" vertical="center" wrapText="1"/>
    </xf>
    <xf numFmtId="177" fontId="6" fillId="2" borderId="6" xfId="0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justify" vertical="center" wrapText="1"/>
    </xf>
    <xf numFmtId="177" fontId="3" fillId="2" borderId="6" xfId="0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177" fontId="8" fillId="2" borderId="6" xfId="0" applyNumberFormat="1" applyFont="1" applyFill="1" applyBorder="1" applyAlignment="1">
      <alignment horizontal="center" vertical="center" wrapText="1"/>
    </xf>
    <xf numFmtId="177" fontId="8" fillId="2" borderId="10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77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justify" vertical="center" wrapText="1"/>
    </xf>
    <xf numFmtId="177" fontId="3" fillId="2" borderId="1" xfId="0" applyNumberFormat="1" applyFont="1" applyFill="1" applyBorder="1" applyAlignment="1">
      <alignment horizontal="justify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/>
    </xf>
    <xf numFmtId="43" fontId="3" fillId="2" borderId="9" xfId="1" applyNumberFormat="1" applyFont="1" applyFill="1" applyBorder="1" applyAlignment="1">
      <alignment horizontal="center" vertical="center"/>
    </xf>
    <xf numFmtId="177" fontId="3" fillId="2" borderId="10" xfId="1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77" fontId="5" fillId="2" borderId="10" xfId="0" applyNumberFormat="1" applyFont="1" applyFill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177" fontId="3" fillId="2" borderId="6" xfId="0" applyNumberFormat="1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0425" y="16002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topLeftCell="A10" zoomScale="80" zoomScaleNormal="70" zoomScaleSheetLayoutView="80" workbookViewId="0">
      <selection activeCell="J16" sqref="J16"/>
    </sheetView>
  </sheetViews>
  <sheetFormatPr defaultColWidth="9" defaultRowHeight="13.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6" width="16.125" style="1" customWidth="1"/>
    <col min="7" max="7" width="17.25" style="1" customWidth="1"/>
    <col min="8" max="9" width="10.375" style="1" customWidth="1"/>
    <col min="10" max="10" width="16.625" style="2" customWidth="1"/>
    <col min="11" max="11" width="10.5" style="1" customWidth="1"/>
    <col min="12" max="16384" width="9" style="1"/>
  </cols>
  <sheetData>
    <row r="1" spans="1:10">
      <c r="A1" s="3"/>
    </row>
    <row r="2" spans="1:10" ht="21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2"/>
    </row>
    <row r="3" spans="1:10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ht="17.45" customHeight="1">
      <c r="A4" s="45" t="s">
        <v>2</v>
      </c>
      <c r="B4" s="45"/>
      <c r="C4" s="45"/>
      <c r="D4" s="46" t="s">
        <v>3</v>
      </c>
      <c r="E4" s="46"/>
      <c r="F4" s="46"/>
      <c r="G4" s="46"/>
      <c r="H4" s="46"/>
      <c r="I4" s="46"/>
      <c r="J4" s="47"/>
    </row>
    <row r="5" spans="1:10" ht="42" customHeight="1">
      <c r="A5" s="45" t="s">
        <v>4</v>
      </c>
      <c r="B5" s="45"/>
      <c r="C5" s="45"/>
      <c r="D5" s="46" t="s">
        <v>5</v>
      </c>
      <c r="E5" s="46"/>
      <c r="F5" s="46"/>
      <c r="G5" s="4" t="s">
        <v>6</v>
      </c>
      <c r="H5" s="48" t="s">
        <v>5</v>
      </c>
      <c r="I5" s="48"/>
      <c r="J5" s="49"/>
    </row>
    <row r="6" spans="1:10" ht="17.45" customHeight="1">
      <c r="A6" s="52" t="s">
        <v>7</v>
      </c>
      <c r="B6" s="52"/>
      <c r="C6" s="52"/>
      <c r="D6" s="53" t="s">
        <v>8</v>
      </c>
      <c r="E6" s="54"/>
      <c r="F6" s="55"/>
      <c r="G6" s="5" t="s">
        <v>9</v>
      </c>
      <c r="H6" s="52">
        <v>13381265871</v>
      </c>
      <c r="I6" s="52"/>
      <c r="J6" s="56"/>
    </row>
    <row r="7" spans="1:10" ht="37.5" customHeight="1">
      <c r="A7" s="63" t="s">
        <v>10</v>
      </c>
      <c r="B7" s="63"/>
      <c r="C7" s="63"/>
      <c r="D7" s="7"/>
      <c r="E7" s="6" t="s">
        <v>11</v>
      </c>
      <c r="F7" s="6" t="s">
        <v>12</v>
      </c>
      <c r="G7" s="6" t="s">
        <v>13</v>
      </c>
      <c r="H7" s="6" t="s">
        <v>14</v>
      </c>
      <c r="I7" s="6" t="s">
        <v>15</v>
      </c>
      <c r="J7" s="24" t="s">
        <v>16</v>
      </c>
    </row>
    <row r="8" spans="1:10" ht="18.600000000000001" customHeight="1">
      <c r="A8" s="64"/>
      <c r="B8" s="64"/>
      <c r="C8" s="64"/>
      <c r="D8" s="9" t="s">
        <v>17</v>
      </c>
      <c r="E8" s="10"/>
      <c r="F8" s="10">
        <v>439.90874000000002</v>
      </c>
      <c r="G8" s="10">
        <v>350.57636000000002</v>
      </c>
      <c r="H8" s="36">
        <f>H9</f>
        <v>10</v>
      </c>
      <c r="I8" s="25">
        <f>G8/F8</f>
        <v>0.79692974501938696</v>
      </c>
      <c r="J8" s="26">
        <f>I8*H8</f>
        <v>7.9692974501938698</v>
      </c>
    </row>
    <row r="9" spans="1:10" ht="18.600000000000001" customHeight="1">
      <c r="A9" s="64"/>
      <c r="B9" s="64"/>
      <c r="C9" s="64"/>
      <c r="D9" s="12" t="s">
        <v>18</v>
      </c>
      <c r="E9" s="10"/>
      <c r="F9" s="10">
        <v>439.90874000000002</v>
      </c>
      <c r="G9" s="10">
        <v>350.57636000000002</v>
      </c>
      <c r="H9" s="26">
        <v>10</v>
      </c>
      <c r="I9" s="25">
        <f t="shared" ref="I9" si="0">G9/F9</f>
        <v>0.79692974501938696</v>
      </c>
      <c r="J9" s="26">
        <f>I9*H9</f>
        <v>7.9692974501938698</v>
      </c>
    </row>
    <row r="10" spans="1:10" ht="18.600000000000001" customHeight="1">
      <c r="A10" s="64"/>
      <c r="B10" s="64"/>
      <c r="C10" s="64"/>
      <c r="D10" s="12" t="s">
        <v>19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26" t="s">
        <v>20</v>
      </c>
    </row>
    <row r="11" spans="1:10" ht="18.600000000000001" customHeight="1">
      <c r="A11" s="64"/>
      <c r="B11" s="64"/>
      <c r="C11" s="64"/>
      <c r="D11" s="12" t="s">
        <v>21</v>
      </c>
      <c r="E11" s="8" t="s">
        <v>20</v>
      </c>
      <c r="F11" s="8" t="s">
        <v>20</v>
      </c>
      <c r="G11" s="8" t="s">
        <v>20</v>
      </c>
      <c r="H11" s="8" t="s">
        <v>20</v>
      </c>
      <c r="I11" s="8" t="s">
        <v>20</v>
      </c>
      <c r="J11" s="26" t="s">
        <v>20</v>
      </c>
    </row>
    <row r="12" spans="1:10" ht="17.45" customHeight="1">
      <c r="A12" s="70" t="s">
        <v>22</v>
      </c>
      <c r="B12" s="57" t="s">
        <v>23</v>
      </c>
      <c r="C12" s="58"/>
      <c r="D12" s="58"/>
      <c r="E12" s="58"/>
      <c r="F12" s="59"/>
      <c r="G12" s="60" t="s">
        <v>24</v>
      </c>
      <c r="H12" s="61"/>
      <c r="I12" s="61"/>
      <c r="J12" s="62"/>
    </row>
    <row r="13" spans="1:10" ht="81.599999999999994" customHeight="1">
      <c r="A13" s="71"/>
      <c r="B13" s="76" t="s">
        <v>25</v>
      </c>
      <c r="C13" s="76"/>
      <c r="D13" s="76"/>
      <c r="E13" s="76"/>
      <c r="F13" s="76"/>
      <c r="G13" s="76" t="s">
        <v>26</v>
      </c>
      <c r="H13" s="76"/>
      <c r="I13" s="76"/>
      <c r="J13" s="77"/>
    </row>
    <row r="14" spans="1:10" ht="50.1" customHeight="1">
      <c r="A14" s="72" t="s">
        <v>27</v>
      </c>
      <c r="B14" s="8" t="s">
        <v>28</v>
      </c>
      <c r="C14" s="11" t="s">
        <v>29</v>
      </c>
      <c r="D14" s="78" t="s">
        <v>30</v>
      </c>
      <c r="E14" s="79"/>
      <c r="F14" s="11" t="s">
        <v>31</v>
      </c>
      <c r="G14" s="8" t="s">
        <v>32</v>
      </c>
      <c r="H14" s="8" t="s">
        <v>14</v>
      </c>
      <c r="I14" s="8" t="s">
        <v>16</v>
      </c>
      <c r="J14" s="26" t="s">
        <v>33</v>
      </c>
    </row>
    <row r="15" spans="1:10" ht="51" customHeight="1">
      <c r="A15" s="72"/>
      <c r="B15" s="74" t="s">
        <v>34</v>
      </c>
      <c r="C15" s="14" t="s">
        <v>35</v>
      </c>
      <c r="D15" s="50" t="s">
        <v>36</v>
      </c>
      <c r="E15" s="51"/>
      <c r="F15" s="15" t="s">
        <v>37</v>
      </c>
      <c r="G15" s="15" t="s">
        <v>38</v>
      </c>
      <c r="H15" s="37">
        <v>15</v>
      </c>
      <c r="I15" s="28">
        <v>8.33</v>
      </c>
      <c r="J15" s="27" t="s">
        <v>39</v>
      </c>
    </row>
    <row r="16" spans="1:10" ht="30" customHeight="1">
      <c r="A16" s="72"/>
      <c r="B16" s="74"/>
      <c r="C16" s="16" t="s">
        <v>40</v>
      </c>
      <c r="D16" s="50" t="s">
        <v>41</v>
      </c>
      <c r="E16" s="51"/>
      <c r="F16" s="17">
        <v>1</v>
      </c>
      <c r="G16" s="18">
        <v>1</v>
      </c>
      <c r="H16" s="37">
        <v>15</v>
      </c>
      <c r="I16" s="28">
        <v>15</v>
      </c>
      <c r="J16" s="26"/>
    </row>
    <row r="17" spans="1:10" ht="30" customHeight="1">
      <c r="A17" s="72"/>
      <c r="B17" s="74"/>
      <c r="C17" s="16" t="s">
        <v>42</v>
      </c>
      <c r="D17" s="50" t="s">
        <v>43</v>
      </c>
      <c r="E17" s="51"/>
      <c r="F17" s="19">
        <v>44713</v>
      </c>
      <c r="G17" s="20">
        <v>44713</v>
      </c>
      <c r="H17" s="37">
        <v>10</v>
      </c>
      <c r="I17" s="28">
        <v>10</v>
      </c>
      <c r="J17" s="26"/>
    </row>
    <row r="18" spans="1:10" ht="30" customHeight="1">
      <c r="A18" s="72"/>
      <c r="B18" s="74"/>
      <c r="C18" s="16" t="s">
        <v>44</v>
      </c>
      <c r="D18" s="50" t="s">
        <v>45</v>
      </c>
      <c r="E18" s="51"/>
      <c r="F18" s="32" t="s">
        <v>46</v>
      </c>
      <c r="G18" s="33" t="s">
        <v>47</v>
      </c>
      <c r="H18" s="38">
        <v>10</v>
      </c>
      <c r="I18" s="28">
        <v>10</v>
      </c>
      <c r="J18" s="27"/>
    </row>
    <row r="19" spans="1:10" ht="59.1" customHeight="1">
      <c r="A19" s="73"/>
      <c r="B19" s="75" t="s">
        <v>48</v>
      </c>
      <c r="C19" s="21" t="s">
        <v>49</v>
      </c>
      <c r="D19" s="65" t="s">
        <v>50</v>
      </c>
      <c r="E19" s="65"/>
      <c r="F19" s="34" t="s">
        <v>51</v>
      </c>
      <c r="G19" s="35" t="s">
        <v>52</v>
      </c>
      <c r="H19" s="39">
        <v>10</v>
      </c>
      <c r="I19" s="29">
        <v>9</v>
      </c>
      <c r="J19" s="30" t="s">
        <v>53</v>
      </c>
    </row>
    <row r="20" spans="1:10" ht="96" customHeight="1">
      <c r="A20" s="73"/>
      <c r="B20" s="75"/>
      <c r="C20" s="21" t="s">
        <v>54</v>
      </c>
      <c r="D20" s="65" t="s">
        <v>55</v>
      </c>
      <c r="E20" s="65"/>
      <c r="F20" s="34" t="s">
        <v>51</v>
      </c>
      <c r="G20" s="35" t="s">
        <v>64</v>
      </c>
      <c r="H20" s="39">
        <v>10</v>
      </c>
      <c r="I20" s="29">
        <v>9</v>
      </c>
      <c r="J20" s="13" t="s">
        <v>53</v>
      </c>
    </row>
    <row r="21" spans="1:10" ht="81" customHeight="1">
      <c r="A21" s="73"/>
      <c r="B21" s="75"/>
      <c r="C21" s="21" t="s">
        <v>56</v>
      </c>
      <c r="D21" s="65" t="s">
        <v>57</v>
      </c>
      <c r="E21" s="65"/>
      <c r="F21" s="34" t="s">
        <v>51</v>
      </c>
      <c r="G21" s="35" t="s">
        <v>58</v>
      </c>
      <c r="H21" s="39">
        <v>10</v>
      </c>
      <c r="I21" s="29">
        <v>9</v>
      </c>
      <c r="J21" s="30" t="s">
        <v>53</v>
      </c>
    </row>
    <row r="22" spans="1:10" ht="66" customHeight="1">
      <c r="A22" s="73"/>
      <c r="B22" s="21" t="s">
        <v>59</v>
      </c>
      <c r="C22" s="21" t="s">
        <v>60</v>
      </c>
      <c r="D22" s="65" t="s">
        <v>61</v>
      </c>
      <c r="E22" s="65"/>
      <c r="F22" s="22" t="s">
        <v>62</v>
      </c>
      <c r="G22" s="23">
        <v>0.95</v>
      </c>
      <c r="H22" s="29">
        <v>10</v>
      </c>
      <c r="I22" s="29">
        <v>9</v>
      </c>
      <c r="J22" s="31" t="s">
        <v>65</v>
      </c>
    </row>
    <row r="23" spans="1:10" ht="30" customHeight="1">
      <c r="A23" s="66" t="s">
        <v>63</v>
      </c>
      <c r="B23" s="67"/>
      <c r="C23" s="67"/>
      <c r="D23" s="67"/>
      <c r="E23" s="67"/>
      <c r="F23" s="67"/>
      <c r="G23" s="67"/>
      <c r="H23" s="40">
        <f>H8+SUM(H15:H22)</f>
        <v>100</v>
      </c>
      <c r="I23" s="68">
        <f>J8+SUM(I15:I22)</f>
        <v>87.299297450193862</v>
      </c>
      <c r="J23" s="69"/>
    </row>
    <row r="24" spans="1:10" ht="30" customHeight="1"/>
    <row r="25" spans="1:10" ht="30" customHeight="1"/>
    <row r="26" spans="1:10" ht="30" customHeight="1"/>
  </sheetData>
  <mergeCells count="30">
    <mergeCell ref="D22:E22"/>
    <mergeCell ref="A23:G23"/>
    <mergeCell ref="I23:J23"/>
    <mergeCell ref="A12:A13"/>
    <mergeCell ref="A14:A22"/>
    <mergeCell ref="B15:B18"/>
    <mergeCell ref="B19:B21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9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2023-05-19T06:25:37Z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2BF87733C0084B72BABCD6490633F885_13</vt:lpwstr>
  </property>
</Properties>
</file>