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1\Desktop\2023年绩效评价\2022项目绩效自评\基础\"/>
    </mc:Choice>
  </mc:AlternateContent>
  <bookViews>
    <workbookView xWindow="0" yWindow="0" windowWidth="22125" windowHeight="86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8" i="1" l="1"/>
  <c r="I8" i="1" s="1"/>
  <c r="H26" i="1" s="1"/>
</calcChain>
</file>

<file path=xl/sharedStrings.xml><?xml version="1.0" encoding="utf-8"?>
<sst xmlns="http://schemas.openxmlformats.org/spreadsheetml/2006/main" count="80" uniqueCount="77">
  <si>
    <t>项目支出绩效自评表</t>
  </si>
  <si>
    <t>项目名称</t>
  </si>
  <si>
    <t>项目资金                   (万元）</t>
  </si>
  <si>
    <t>分值（10分）</t>
  </si>
  <si>
    <t>执行率（B/A)</t>
  </si>
  <si>
    <t>得分</t>
  </si>
  <si>
    <t>年度资金总额</t>
  </si>
  <si>
    <t xml:space="preserve">     其他资金</t>
  </si>
  <si>
    <t>年度总体目标</t>
  </si>
  <si>
    <t>绩效指标</t>
  </si>
  <si>
    <t>一级指标</t>
  </si>
  <si>
    <t>二级指标</t>
  </si>
  <si>
    <t>三级指标</t>
  </si>
  <si>
    <t>总分</t>
  </si>
  <si>
    <t>注: 1.得分一档最高不能超过该指标分值上限。</t>
  </si>
  <si>
    <t>主管部门</t>
    <phoneticPr fontId="5" type="noConversion"/>
  </si>
  <si>
    <t>北京一轻控股有限责任公司</t>
    <phoneticPr fontId="5" type="noConversion"/>
  </si>
  <si>
    <t>项目负责人</t>
    <phoneticPr fontId="5" type="noConversion"/>
  </si>
  <si>
    <t xml:space="preserve">实施单位 </t>
    <phoneticPr fontId="5" type="noConversion"/>
  </si>
  <si>
    <t>联系电话</t>
    <phoneticPr fontId="5" type="noConversion"/>
  </si>
  <si>
    <t>年初预算数</t>
    <phoneticPr fontId="5" type="noConversion"/>
  </si>
  <si>
    <t>全年预算数</t>
    <phoneticPr fontId="5" type="noConversion"/>
  </si>
  <si>
    <r>
      <t xml:space="preserve"> </t>
    </r>
    <r>
      <rPr>
        <sz val="11"/>
        <color theme="1"/>
        <rFont val="宋体"/>
        <family val="3"/>
        <charset val="134"/>
        <scheme val="minor"/>
      </rPr>
      <t xml:space="preserve">     上年结转资金</t>
    </r>
    <phoneticPr fontId="5" type="noConversion"/>
  </si>
  <si>
    <t>其中：当年财政拨款</t>
    <phoneticPr fontId="5" type="noConversion"/>
  </si>
  <si>
    <t>全年执行数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</si>
  <si>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</si>
  <si>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</si>
  <si>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</si>
  <si>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</si>
  <si>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预期目标</t>
    <phoneticPr fontId="5" type="noConversion"/>
  </si>
  <si>
    <t>实际完成情况</t>
    <phoneticPr fontId="5" type="noConversion"/>
  </si>
  <si>
    <t>产出指标</t>
    <phoneticPr fontId="5" type="noConversion"/>
  </si>
  <si>
    <t xml:space="preserve">数量指标
</t>
    <phoneticPr fontId="5" type="noConversion"/>
  </si>
  <si>
    <t xml:space="preserve">质量指标
</t>
    <phoneticPr fontId="5" type="noConversion"/>
  </si>
  <si>
    <t xml:space="preserve">成本指标
</t>
    <phoneticPr fontId="5" type="noConversion"/>
  </si>
  <si>
    <t>年度指标</t>
    <phoneticPr fontId="5" type="noConversion"/>
  </si>
  <si>
    <t>实际完成值</t>
    <phoneticPr fontId="5" type="noConversion"/>
  </si>
  <si>
    <t>分值</t>
    <phoneticPr fontId="5" type="noConversion"/>
  </si>
  <si>
    <t>得分</t>
    <phoneticPr fontId="5" type="noConversion"/>
  </si>
  <si>
    <t>偏差原因分析及改进措施</t>
    <phoneticPr fontId="5" type="noConversion"/>
  </si>
  <si>
    <t>效益指标</t>
    <phoneticPr fontId="5" type="noConversion"/>
  </si>
  <si>
    <t>经济效益指标</t>
    <phoneticPr fontId="5" type="noConversion"/>
  </si>
  <si>
    <t>社会效益指标</t>
    <phoneticPr fontId="5" type="noConversion"/>
  </si>
  <si>
    <t>生态效益指标</t>
    <phoneticPr fontId="5" type="noConversion"/>
  </si>
  <si>
    <t>可持续影响指标</t>
    <phoneticPr fontId="5" type="noConversion"/>
  </si>
  <si>
    <t>满意度指标</t>
    <phoneticPr fontId="5" type="noConversion"/>
  </si>
  <si>
    <t>服务对象满意度指标</t>
    <phoneticPr fontId="5" type="noConversion"/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</si>
  <si>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  <phoneticPr fontId="5" type="noConversion"/>
  </si>
  <si>
    <r>
      <t xml:space="preserve">    </t>
    </r>
    <r>
      <rPr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3"/>
        <charset val="134"/>
        <scheme val="minor"/>
      </rPr>
      <t>.请在“偏差原因分析及改进措施”中说明偏离目标、不能完成目标的原因及拟采取的措施。</t>
    </r>
    <phoneticPr fontId="5" type="noConversion"/>
  </si>
  <si>
    <r>
      <t xml:space="preserve">    4.</t>
    </r>
    <r>
      <rPr>
        <sz val="11"/>
        <color theme="1"/>
        <rFont val="宋体"/>
        <family val="3"/>
        <charset val="134"/>
        <scheme val="minor"/>
      </rPr>
      <t>90（含）-100分为优、80（含）-90分为良、60（含）-80分为中、60分以下为差。</t>
    </r>
    <phoneticPr fontId="5" type="noConversion"/>
  </si>
  <si>
    <t>北京轻工技师学院（北京乐器研究所）</t>
    <phoneticPr fontId="5" type="noConversion"/>
  </si>
  <si>
    <t>( 2022年度)</t>
    <phoneticPr fontId="5" type="noConversion"/>
  </si>
  <si>
    <t>学生实训机房设备更新建设项目</t>
    <phoneticPr fontId="5" type="noConversion"/>
  </si>
  <si>
    <t>郎德琴</t>
    <phoneticPr fontId="5" type="noConversion"/>
  </si>
  <si>
    <t>按照既定目标完成实训机房设备更新，满足教学需求。</t>
    <phoneticPr fontId="5" type="noConversion"/>
  </si>
  <si>
    <t>投屏主机</t>
    <phoneticPr fontId="5" type="noConversion"/>
  </si>
  <si>
    <t>智慧黑板</t>
    <phoneticPr fontId="5" type="noConversion"/>
  </si>
  <si>
    <t>多媒体讲台</t>
    <phoneticPr fontId="5" type="noConversion"/>
  </si>
  <si>
    <t>实训电脑</t>
    <phoneticPr fontId="5" type="noConversion"/>
  </si>
  <si>
    <t>符合JY 0001-2003《教学仪器设备产品一般质量要求》</t>
    <phoneticPr fontId="5" type="noConversion"/>
  </si>
  <si>
    <t>项目预算控制数</t>
    <phoneticPr fontId="5" type="noConversion"/>
  </si>
  <si>
    <t>改变我院计算机专业设备短缺老旧的现状，提升我院教学设备水平</t>
    <phoneticPr fontId="5" type="noConversion"/>
  </si>
  <si>
    <t>满足学生学习实训需求；改善教学装备水平，加强学生理论与实践的结合，提高学生实际技能，并提高学生的操作规范性和熟练度。</t>
    <phoneticPr fontId="5" type="noConversion"/>
  </si>
  <si>
    <t>设备符合环境质量标准要求。</t>
    <phoneticPr fontId="5" type="noConversion"/>
  </si>
  <si>
    <t>家长及学生对目前学校开展的实训教学服务满意率、 教师对教学设备设施满意度。</t>
    <phoneticPr fontId="5" type="noConversion"/>
  </si>
  <si>
    <t>持续产出学生教学质量提升、满足社会培训需求，为北京市区域经济和社会发展服务</t>
    <phoneticPr fontId="5" type="noConversion"/>
  </si>
  <si>
    <t>高</t>
    <phoneticPr fontId="5" type="noConversion"/>
  </si>
  <si>
    <t>优</t>
    <phoneticPr fontId="5" type="noConversion"/>
  </si>
  <si>
    <t>高</t>
    <phoneticPr fontId="5" type="noConversion"/>
  </si>
  <si>
    <t>优</t>
    <phoneticPr fontId="5" type="noConversion"/>
  </si>
  <si>
    <t>优</t>
    <phoneticPr fontId="5" type="noConversion"/>
  </si>
  <si>
    <t>优</t>
    <phoneticPr fontId="5" type="noConversion"/>
  </si>
  <si>
    <t>优</t>
    <phoneticPr fontId="5" type="noConversion"/>
  </si>
  <si>
    <t>通过学生实训机房设备购置建设项目，改善我校实训教学环境，淘汰已经达到报废年限的老旧设备，满足计算机专业教学需求及本校其他专业计算机基本教学实训需求，提高学生实操能力。</t>
    <phoneticPr fontId="5" type="noConversion"/>
  </si>
  <si>
    <r>
      <rPr>
        <sz val="10"/>
        <color theme="1"/>
        <rFont val="宋体"/>
        <family val="3"/>
        <charset val="134"/>
      </rPr>
      <t>≥</t>
    </r>
    <r>
      <rPr>
        <sz val="10"/>
        <color theme="1"/>
        <rFont val="宋体"/>
        <family val="3"/>
        <charset val="134"/>
        <scheme val="minor"/>
      </rPr>
      <t>95%</t>
    </r>
    <phoneticPr fontId="5" type="noConversion"/>
  </si>
  <si>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宋体"/>
        <family val="3"/>
        <charset val="134"/>
        <scheme val="minor"/>
      </rPr>
      <t>202.682184万元</t>
    </r>
    <phoneticPr fontId="5" type="noConversion"/>
  </si>
  <si>
    <t>202.028415万元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</si>
</sst>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0000_ "/>
  </numFmts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8" xfId="0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0" fontId="0" fillId="0" borderId="8" xfId="0" applyBorder="1">
      <alignment vertical="center"/>
    </xf>
    <xf numFmtId="0" fontId="3" fillId="0" borderId="8" xfId="0" applyFont="1" applyBorder="1" applyAlignment="1">
      <alignment vertical="center" wrapText="1"/>
    </xf>
    <xf numFmtId="10" fontId="2" fillId="0" borderId="8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16" zoomScale="106" zoomScaleNormal="106" workbookViewId="0">
      <selection activeCell="H25" sqref="H25"/>
    </sheetView>
  </sheetViews>
  <sheetFormatPr defaultColWidth="9" defaultRowHeight="13.5" x14ac:dyDescent="0.15"/>
  <cols>
    <col min="3" max="3" width="18.25" customWidth="1"/>
    <col min="4" max="4" width="53.625" bestFit="1" customWidth="1"/>
    <col min="5" max="5" width="15.75" customWidth="1"/>
    <col min="6" max="6" width="15.375" customWidth="1"/>
    <col min="7" max="7" width="13.25" customWidth="1"/>
    <col min="8" max="8" width="13.125" customWidth="1"/>
    <col min="9" max="9" width="12.625" customWidth="1"/>
  </cols>
  <sheetData>
    <row r="1" spans="1:9" ht="18.75" x14ac:dyDescent="0.15">
      <c r="A1" s="2"/>
      <c r="B1" s="2"/>
    </row>
    <row r="2" spans="1:9" ht="26.25" customHeight="1" x14ac:dyDescent="0.15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ht="19.5" customHeight="1" x14ac:dyDescent="0.15">
      <c r="A3" s="36" t="s">
        <v>51</v>
      </c>
      <c r="B3" s="37"/>
      <c r="C3" s="37"/>
      <c r="D3" s="37"/>
      <c r="E3" s="37"/>
      <c r="F3" s="37"/>
      <c r="G3" s="37"/>
      <c r="H3" s="37"/>
      <c r="I3" s="37"/>
    </row>
    <row r="4" spans="1:9" ht="27.75" customHeight="1" x14ac:dyDescent="0.15">
      <c r="A4" s="40" t="s">
        <v>1</v>
      </c>
      <c r="B4" s="41"/>
      <c r="C4" s="38" t="s">
        <v>52</v>
      </c>
      <c r="D4" s="39"/>
      <c r="E4" s="39"/>
      <c r="F4" s="39"/>
      <c r="G4" s="39"/>
      <c r="H4" s="39"/>
      <c r="I4" s="39"/>
    </row>
    <row r="5" spans="1:9" ht="33" customHeight="1" x14ac:dyDescent="0.15">
      <c r="A5" s="66" t="s">
        <v>15</v>
      </c>
      <c r="B5" s="67"/>
      <c r="C5" s="38" t="s">
        <v>16</v>
      </c>
      <c r="D5" s="39"/>
      <c r="E5" s="39"/>
      <c r="F5" s="14" t="s">
        <v>18</v>
      </c>
      <c r="G5" s="38" t="s">
        <v>50</v>
      </c>
      <c r="H5" s="39"/>
      <c r="I5" s="39"/>
    </row>
    <row r="6" spans="1:9" ht="33" customHeight="1" x14ac:dyDescent="0.15">
      <c r="A6" s="66" t="s">
        <v>17</v>
      </c>
      <c r="B6" s="67"/>
      <c r="C6" s="38" t="s">
        <v>53</v>
      </c>
      <c r="D6" s="38"/>
      <c r="E6" s="38"/>
      <c r="F6" s="14" t="s">
        <v>19</v>
      </c>
      <c r="G6" s="40">
        <v>13691288266</v>
      </c>
      <c r="H6" s="41"/>
      <c r="I6" s="74"/>
    </row>
    <row r="7" spans="1:9" s="1" customFormat="1" ht="18.75" customHeight="1" x14ac:dyDescent="0.15">
      <c r="A7" s="68" t="s">
        <v>2</v>
      </c>
      <c r="B7" s="69"/>
      <c r="C7" s="16"/>
      <c r="D7" s="14" t="s">
        <v>20</v>
      </c>
      <c r="E7" s="12" t="s">
        <v>21</v>
      </c>
      <c r="F7" s="12" t="s">
        <v>24</v>
      </c>
      <c r="G7" s="3" t="s">
        <v>3</v>
      </c>
      <c r="H7" s="3" t="s">
        <v>4</v>
      </c>
      <c r="I7" s="3" t="s">
        <v>5</v>
      </c>
    </row>
    <row r="8" spans="1:9" ht="20.25" customHeight="1" x14ac:dyDescent="0.15">
      <c r="A8" s="70"/>
      <c r="B8" s="71"/>
      <c r="C8" s="16" t="s">
        <v>6</v>
      </c>
      <c r="D8" s="16">
        <v>202.68218400000001</v>
      </c>
      <c r="E8" s="4">
        <v>202.028415</v>
      </c>
      <c r="F8" s="4">
        <v>202.028415</v>
      </c>
      <c r="G8" s="22">
        <v>10</v>
      </c>
      <c r="H8" s="7">
        <f>F8/E8</f>
        <v>1</v>
      </c>
      <c r="I8" s="8">
        <f>H8*G8</f>
        <v>10</v>
      </c>
    </row>
    <row r="9" spans="1:9" ht="21.75" customHeight="1" x14ac:dyDescent="0.15">
      <c r="A9" s="70"/>
      <c r="B9" s="71"/>
      <c r="C9" s="17" t="s">
        <v>23</v>
      </c>
      <c r="D9" s="16">
        <v>202.68218400000001</v>
      </c>
      <c r="E9" s="4">
        <v>202.028415</v>
      </c>
      <c r="F9" s="4">
        <v>202.028415</v>
      </c>
      <c r="G9" s="13" t="s">
        <v>25</v>
      </c>
      <c r="H9" s="7"/>
      <c r="I9" s="15" t="s">
        <v>27</v>
      </c>
    </row>
    <row r="10" spans="1:9" ht="18" customHeight="1" x14ac:dyDescent="0.15">
      <c r="A10" s="70"/>
      <c r="B10" s="71"/>
      <c r="C10" s="17" t="s">
        <v>22</v>
      </c>
      <c r="D10" s="16">
        <v>0</v>
      </c>
      <c r="E10" s="16">
        <v>0</v>
      </c>
      <c r="F10" s="16">
        <v>0</v>
      </c>
      <c r="G10" s="13" t="s">
        <v>26</v>
      </c>
      <c r="H10" s="7"/>
      <c r="I10" s="15" t="s">
        <v>27</v>
      </c>
    </row>
    <row r="11" spans="1:9" ht="22.5" customHeight="1" x14ac:dyDescent="0.15">
      <c r="A11" s="72"/>
      <c r="B11" s="73"/>
      <c r="C11" s="16" t="s">
        <v>7</v>
      </c>
      <c r="D11" s="16">
        <v>0</v>
      </c>
      <c r="E11" s="16">
        <v>0</v>
      </c>
      <c r="F11" s="16">
        <v>0</v>
      </c>
      <c r="G11" s="14" t="s">
        <v>27</v>
      </c>
      <c r="H11" s="5"/>
      <c r="I11" s="14" t="s">
        <v>28</v>
      </c>
    </row>
    <row r="12" spans="1:9" ht="27.2" customHeight="1" x14ac:dyDescent="0.15">
      <c r="A12" s="58" t="s">
        <v>8</v>
      </c>
      <c r="B12" s="60" t="s">
        <v>29</v>
      </c>
      <c r="C12" s="61"/>
      <c r="D12" s="61"/>
      <c r="E12" s="61"/>
      <c r="F12" s="38" t="s">
        <v>30</v>
      </c>
      <c r="G12" s="39"/>
      <c r="H12" s="39"/>
      <c r="I12" s="39"/>
    </row>
    <row r="13" spans="1:9" ht="82.5" customHeight="1" x14ac:dyDescent="0.15">
      <c r="A13" s="59"/>
      <c r="B13" s="63" t="s">
        <v>73</v>
      </c>
      <c r="C13" s="64"/>
      <c r="D13" s="64"/>
      <c r="E13" s="65"/>
      <c r="F13" s="62" t="s">
        <v>54</v>
      </c>
      <c r="G13" s="62"/>
      <c r="H13" s="62"/>
      <c r="I13" s="62"/>
    </row>
    <row r="14" spans="1:9" s="1" customFormat="1" ht="36.75" customHeight="1" x14ac:dyDescent="0.15">
      <c r="A14" s="51" t="s">
        <v>9</v>
      </c>
      <c r="B14" s="3" t="s">
        <v>10</v>
      </c>
      <c r="C14" s="3" t="s">
        <v>11</v>
      </c>
      <c r="D14" s="3" t="s">
        <v>12</v>
      </c>
      <c r="E14" s="12" t="s">
        <v>35</v>
      </c>
      <c r="F14" s="19" t="s">
        <v>36</v>
      </c>
      <c r="G14" s="18" t="s">
        <v>37</v>
      </c>
      <c r="H14" s="18" t="s">
        <v>38</v>
      </c>
      <c r="I14" s="19" t="s">
        <v>39</v>
      </c>
    </row>
    <row r="15" spans="1:9" ht="30" customHeight="1" x14ac:dyDescent="0.15">
      <c r="A15" s="52"/>
      <c r="B15" s="53" t="s">
        <v>31</v>
      </c>
      <c r="C15" s="55" t="s">
        <v>32</v>
      </c>
      <c r="D15" s="6" t="s">
        <v>55</v>
      </c>
      <c r="E15" s="29">
        <v>2</v>
      </c>
      <c r="F15" s="29">
        <v>2</v>
      </c>
      <c r="G15" s="30">
        <v>2</v>
      </c>
      <c r="H15" s="30">
        <v>2</v>
      </c>
      <c r="I15" s="9"/>
    </row>
    <row r="16" spans="1:9" ht="30" customHeight="1" x14ac:dyDescent="0.15">
      <c r="A16" s="52"/>
      <c r="B16" s="54"/>
      <c r="C16" s="56"/>
      <c r="D16" s="6" t="s">
        <v>56</v>
      </c>
      <c r="E16" s="29">
        <v>2</v>
      </c>
      <c r="F16" s="29">
        <v>2</v>
      </c>
      <c r="G16" s="30">
        <v>4</v>
      </c>
      <c r="H16" s="30">
        <v>4</v>
      </c>
      <c r="I16" s="9"/>
    </row>
    <row r="17" spans="1:9" ht="30" customHeight="1" x14ac:dyDescent="0.15">
      <c r="A17" s="52"/>
      <c r="B17" s="54"/>
      <c r="C17" s="56"/>
      <c r="D17" s="6" t="s">
        <v>57</v>
      </c>
      <c r="E17" s="29">
        <v>2</v>
      </c>
      <c r="F17" s="29">
        <v>2</v>
      </c>
      <c r="G17" s="30">
        <v>2</v>
      </c>
      <c r="H17" s="30">
        <v>2</v>
      </c>
      <c r="I17" s="9"/>
    </row>
    <row r="18" spans="1:9" ht="30" customHeight="1" x14ac:dyDescent="0.15">
      <c r="A18" s="52"/>
      <c r="B18" s="54"/>
      <c r="C18" s="57"/>
      <c r="D18" s="6" t="s">
        <v>58</v>
      </c>
      <c r="E18" s="29">
        <v>77</v>
      </c>
      <c r="F18" s="29">
        <v>77</v>
      </c>
      <c r="G18" s="30">
        <v>4</v>
      </c>
      <c r="H18" s="30">
        <v>4</v>
      </c>
      <c r="I18" s="9"/>
    </row>
    <row r="19" spans="1:9" ht="30" customHeight="1" x14ac:dyDescent="0.15">
      <c r="A19" s="52"/>
      <c r="B19" s="52"/>
      <c r="C19" s="23" t="s">
        <v>33</v>
      </c>
      <c r="D19" s="6" t="s">
        <v>59</v>
      </c>
      <c r="E19" s="31" t="s">
        <v>68</v>
      </c>
      <c r="F19" s="31" t="s">
        <v>66</v>
      </c>
      <c r="G19" s="30">
        <v>12</v>
      </c>
      <c r="H19" s="30">
        <v>12</v>
      </c>
      <c r="I19" s="9"/>
    </row>
    <row r="20" spans="1:9" ht="30" customHeight="1" x14ac:dyDescent="0.15">
      <c r="A20" s="52"/>
      <c r="B20" s="52"/>
      <c r="C20" s="23" t="s">
        <v>34</v>
      </c>
      <c r="D20" s="6" t="s">
        <v>60</v>
      </c>
      <c r="E20" s="17" t="s">
        <v>75</v>
      </c>
      <c r="F20" s="4" t="s">
        <v>76</v>
      </c>
      <c r="G20" s="30">
        <v>12</v>
      </c>
      <c r="H20" s="30">
        <v>12</v>
      </c>
      <c r="I20" s="9"/>
    </row>
    <row r="21" spans="1:9" ht="30" customHeight="1" x14ac:dyDescent="0.15">
      <c r="A21" s="52"/>
      <c r="B21" s="50" t="s">
        <v>40</v>
      </c>
      <c r="C21" s="26" t="s">
        <v>41</v>
      </c>
      <c r="D21" s="6" t="s">
        <v>61</v>
      </c>
      <c r="E21" s="29" t="s">
        <v>67</v>
      </c>
      <c r="F21" s="29" t="s">
        <v>70</v>
      </c>
      <c r="G21" s="30">
        <v>12</v>
      </c>
      <c r="H21" s="75">
        <v>10</v>
      </c>
      <c r="I21" s="9"/>
    </row>
    <row r="22" spans="1:9" ht="30" customHeight="1" x14ac:dyDescent="0.15">
      <c r="A22" s="52"/>
      <c r="B22" s="50"/>
      <c r="C22" s="26" t="s">
        <v>42</v>
      </c>
      <c r="D22" s="6" t="s">
        <v>62</v>
      </c>
      <c r="E22" s="32" t="s">
        <v>67</v>
      </c>
      <c r="F22" s="32" t="s">
        <v>71</v>
      </c>
      <c r="G22" s="30">
        <v>12</v>
      </c>
      <c r="H22" s="75">
        <v>10</v>
      </c>
      <c r="I22" s="10"/>
    </row>
    <row r="23" spans="1:9" ht="30" customHeight="1" x14ac:dyDescent="0.15">
      <c r="A23" s="52"/>
      <c r="B23" s="50"/>
      <c r="C23" s="26" t="s">
        <v>43</v>
      </c>
      <c r="D23" s="6" t="s">
        <v>63</v>
      </c>
      <c r="E23" s="32" t="s">
        <v>69</v>
      </c>
      <c r="F23" s="32" t="s">
        <v>72</v>
      </c>
      <c r="G23" s="30">
        <v>6</v>
      </c>
      <c r="H23" s="30">
        <v>6</v>
      </c>
      <c r="I23" s="10"/>
    </row>
    <row r="24" spans="1:9" ht="30" customHeight="1" x14ac:dyDescent="0.15">
      <c r="A24" s="52"/>
      <c r="B24" s="50"/>
      <c r="C24" s="26" t="s">
        <v>44</v>
      </c>
      <c r="D24" s="6" t="s">
        <v>65</v>
      </c>
      <c r="E24" s="32">
        <v>5</v>
      </c>
      <c r="F24" s="32">
        <v>5</v>
      </c>
      <c r="G24" s="30">
        <v>12</v>
      </c>
      <c r="H24" s="30">
        <v>12</v>
      </c>
      <c r="I24" s="10"/>
    </row>
    <row r="25" spans="1:9" ht="30" customHeight="1" x14ac:dyDescent="0.15">
      <c r="A25" s="52"/>
      <c r="B25" s="24" t="s">
        <v>45</v>
      </c>
      <c r="C25" s="27" t="s">
        <v>46</v>
      </c>
      <c r="D25" s="25" t="s">
        <v>64</v>
      </c>
      <c r="E25" s="33" t="s">
        <v>74</v>
      </c>
      <c r="F25" s="33">
        <v>0.95</v>
      </c>
      <c r="G25" s="34">
        <v>12</v>
      </c>
      <c r="H25" s="76">
        <v>11</v>
      </c>
      <c r="I25" s="20"/>
    </row>
    <row r="26" spans="1:9" ht="24.75" customHeight="1" x14ac:dyDescent="0.15">
      <c r="A26" s="47" t="s">
        <v>13</v>
      </c>
      <c r="B26" s="48"/>
      <c r="C26" s="48"/>
      <c r="D26" s="48"/>
      <c r="E26" s="48"/>
      <c r="F26" s="49"/>
      <c r="G26" s="21">
        <v>100</v>
      </c>
      <c r="H26" s="28">
        <f>SUM(H15:H25)+I8</f>
        <v>95</v>
      </c>
      <c r="I26" s="11"/>
    </row>
    <row r="27" spans="1:9" ht="22.5" customHeight="1" x14ac:dyDescent="0.15">
      <c r="A27" s="42" t="s">
        <v>14</v>
      </c>
      <c r="B27" s="42"/>
      <c r="C27" s="42"/>
      <c r="D27" s="42"/>
      <c r="E27" s="42"/>
      <c r="F27" s="42"/>
      <c r="G27" s="42"/>
      <c r="H27" s="42"/>
      <c r="I27" s="42"/>
    </row>
    <row r="28" spans="1:9" ht="67.5" customHeight="1" x14ac:dyDescent="0.15">
      <c r="A28" s="43" t="s">
        <v>47</v>
      </c>
      <c r="B28" s="44"/>
      <c r="C28" s="44"/>
      <c r="D28" s="44"/>
      <c r="E28" s="44"/>
      <c r="F28" s="44"/>
      <c r="G28" s="44"/>
      <c r="H28" s="44"/>
      <c r="I28" s="44"/>
    </row>
    <row r="29" spans="1:9" ht="42.75" customHeight="1" x14ac:dyDescent="0.15">
      <c r="A29" s="43" t="s">
        <v>48</v>
      </c>
      <c r="B29" s="44"/>
      <c r="C29" s="44"/>
      <c r="D29" s="44"/>
      <c r="E29" s="44"/>
      <c r="F29" s="44"/>
      <c r="G29" s="44"/>
      <c r="H29" s="44"/>
      <c r="I29" s="44"/>
    </row>
    <row r="30" spans="1:9" ht="30.95" customHeight="1" x14ac:dyDescent="0.15">
      <c r="A30" s="45" t="s">
        <v>49</v>
      </c>
      <c r="B30" s="46"/>
      <c r="C30" s="46"/>
      <c r="D30" s="46"/>
      <c r="E30" s="46"/>
      <c r="F30" s="46"/>
      <c r="G30" s="46"/>
      <c r="H30" s="46"/>
      <c r="I30" s="46"/>
    </row>
  </sheetData>
  <mergeCells count="25">
    <mergeCell ref="F13:I13"/>
    <mergeCell ref="B13:E13"/>
    <mergeCell ref="F12:I12"/>
    <mergeCell ref="A5:B5"/>
    <mergeCell ref="A6:B6"/>
    <mergeCell ref="A7:B11"/>
    <mergeCell ref="G6:I6"/>
    <mergeCell ref="B21:B24"/>
    <mergeCell ref="A14:A25"/>
    <mergeCell ref="B15:B20"/>
    <mergeCell ref="C15:C18"/>
    <mergeCell ref="C6:E6"/>
    <mergeCell ref="A12:A13"/>
    <mergeCell ref="B12:E12"/>
    <mergeCell ref="A27:I27"/>
    <mergeCell ref="A29:I29"/>
    <mergeCell ref="A28:I28"/>
    <mergeCell ref="A30:I30"/>
    <mergeCell ref="A26:F26"/>
    <mergeCell ref="A2:I2"/>
    <mergeCell ref="A3:I3"/>
    <mergeCell ref="C4:I4"/>
    <mergeCell ref="C5:E5"/>
    <mergeCell ref="A4:B4"/>
    <mergeCell ref="G5:I5"/>
  </mergeCells>
  <phoneticPr fontId="5" type="noConversion"/>
  <pageMargins left="0.19685039370078741" right="0.15748031496062992" top="0.35433070866141736" bottom="0.35433070866141736" header="0.31496062992125984" footer="0.31496062992125984"/>
  <pageSetup paperSize="9" scale="9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lenovo1</cp:lastModifiedBy>
  <cp:lastPrinted>2023-05-15T02:11:28Z</cp:lastPrinted>
  <dcterms:created xsi:type="dcterms:W3CDTF">2018-05-31T10:50:00Z</dcterms:created>
  <dcterms:modified xsi:type="dcterms:W3CDTF">2023-05-15T02:11:30Z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