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465"/>
  </bookViews>
  <sheets>
    <sheet name="Sheet1" sheetId="1" r:id="rId1"/>
  </sheets>
  <calcPr calcId="144525"/>
</workbook>
</file>

<file path=xl/sharedStrings.xml><?xml version="1.0" encoding="utf-8"?>
<sst xmlns="http://schemas.openxmlformats.org/spreadsheetml/2006/main" count="104" uniqueCount="91">
  <si>
    <t>项目支出绩效自评表</t>
  </si>
  <si>
    <t>（2022年度）</t>
  </si>
  <si>
    <t>项目名称</t>
  </si>
  <si>
    <t>11000022T000000452988-怀柔科学城综合宣传工作</t>
  </si>
  <si>
    <t>主管部门</t>
  </si>
  <si>
    <t>082-北京怀柔科学城管理委员会</t>
  </si>
  <si>
    <t>实施单位</t>
  </si>
  <si>
    <t>082001-北京怀柔科学城管理委员会（本级）</t>
  </si>
  <si>
    <t>项目负责人</t>
  </si>
  <si>
    <t>姜晓东</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</si>
  <si>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</si>
  <si>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</si>
  <si>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</si>
  <si>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</si>
  <si>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</si>
  <si>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</si>
  <si>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</si>
  <si>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</si>
  <si>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</si>
  <si>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</si>
  <si>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</si>
  <si>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</si>
  <si>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</si>
  <si>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</si>
  <si>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</si>
  <si>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</si>
  <si>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</si>
  <si>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</si>
  <si>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</si>
  <si>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紧密围绕北京市委、市政府对科技工作和全国科技创新中心的整体部署，通过总结、宣传、推介怀柔科学城发展过程中创新主体和科研工作者投身怀柔科学城建设的伟大实践和精神风貌，宣传解读国家和市、区的改革举措和创新政策，总结推广怀柔科学城建设发展中涌现的前瞻性基础研究、引领性原创成果重大突破和有益经验做法，有助于及时准确回应社会重大关切，提升社会公众科学素养，推动形成创新驱动发展良好局面，为打造百年科学城、世界级原始创新承载区营造良好的舆论氛围。</t>
  </si>
  <si>
    <t>做好怀柔科学城科学、科学家、科学城的跟进报道，传递科学城最新建设进展。2022年完成180条推送，2023年截至目前完成110余条推送，阅读量约10万+。开设了怀柔科学城科创资讯等常规栏目，介绍怀柔科学城原创重大成果，策划“趣”游怀柔科学城，向科学城关注者介绍周边民宿、咖啡店等地，举办了世界读书日赠书、北影节赠票等活动，受到欢迎。同时还积极做好各相关院所科普等内容，提升社会公众科学素养。</t>
  </si>
  <si>
    <t>绩效指标</t>
  </si>
  <si>
    <t>一级指标</t>
  </si>
  <si>
    <t>二级指标</t>
  </si>
  <si>
    <t>三级指标</t>
  </si>
  <si>
    <t>年度</t>
  </si>
  <si>
    <t>实际</t>
  </si>
  <si>
    <t>偏差原因分析及改进措施</t>
  </si>
  <si>
    <t>指标值</t>
  </si>
  <si>
    <t>完成值</t>
  </si>
  <si>
    <t>产出指标</t>
  </si>
  <si>
    <t>数量指标</t>
  </si>
  <si>
    <t>指标1：电视栏目</t>
  </si>
  <si>
    <t>＝4期</t>
  </si>
  <si>
    <t>受疫情原因影响，未实施，下一步将合理制定预算计划</t>
  </si>
  <si>
    <t>指标2：怀柔科学城官方微信公众号推文原创数量</t>
  </si>
  <si>
    <t>≥120篇</t>
  </si>
  <si>
    <t>指标3：科学城拍摄音像资料</t>
  </si>
  <si>
    <t>＞20小时</t>
  </si>
  <si>
    <t>指标4：科普展品</t>
  </si>
  <si>
    <t>≥2件</t>
  </si>
  <si>
    <t>指标5：新媒体专版</t>
  </si>
  <si>
    <t>＝1期</t>
  </si>
  <si>
    <t>指标6：报纸专版</t>
  </si>
  <si>
    <t>＝2期</t>
  </si>
  <si>
    <t>指标7：微信原创海报</t>
  </si>
  <si>
    <t>≥12张</t>
  </si>
  <si>
    <t>指标8：微信全年策划活动</t>
  </si>
  <si>
    <t>≥6次</t>
  </si>
  <si>
    <t>6次，策划怀柔科学城之秋摄影征集（2022）、世界读书日赠书（2023）、北影节赠票（2023）、“趣”游怀柔科学城、科普小实验集锦（赠周边）</t>
  </si>
  <si>
    <t xml:space="preserve"> </t>
  </si>
  <si>
    <t>指标9：组织活动仪式</t>
  </si>
  <si>
    <t>≥2场</t>
  </si>
  <si>
    <t>5场，组织2022HICOOL全球创业者峰会、2022年怀柔论坛、2023中科院物理所开放日；2022清北招聘；2022京港创新人才交流大会</t>
  </si>
  <si>
    <t>指标10：科学城航拍影像资料</t>
  </si>
  <si>
    <t>＞200张</t>
  </si>
  <si>
    <t>指标11：怀柔科学城城市宣传片</t>
  </si>
  <si>
    <t>＝1部</t>
  </si>
  <si>
    <t>指标12：H5、漫画等融媒体制作</t>
  </si>
  <si>
    <t>≥7套</t>
  </si>
  <si>
    <t>7套</t>
  </si>
  <si>
    <t>指标13：新版宣传图册设计</t>
  </si>
  <si>
    <t>≥1套</t>
  </si>
  <si>
    <t>3套</t>
  </si>
  <si>
    <t>质量指标</t>
  </si>
  <si>
    <t>指标1：购买人员服务到岗率</t>
  </si>
  <si>
    <t>＞95%</t>
  </si>
  <si>
    <t>指标2：科学城年度影像册</t>
  </si>
  <si>
    <t>≥10册</t>
  </si>
  <si>
    <t>33册</t>
  </si>
  <si>
    <t>社会效益指标</t>
  </si>
  <si>
    <t>指标1：微信用户量同比增长</t>
  </si>
  <si>
    <t>≥5%</t>
  </si>
  <si>
    <t>指标2：提升科学城公众知晓率、影响力</t>
  </si>
  <si>
    <t>≥50%</t>
  </si>
  <si>
    <t>满意度指标</t>
  </si>
  <si>
    <t>服务对象满意度标</t>
  </si>
  <si>
    <t>指标1：相应满意度指标</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</si>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</sst>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_ "/>
    <numFmt numFmtId="177" formatCode="0.0%"/>
    <numFmt numFmtId="178" formatCode="0.00_ "/>
  </numFmts>
  <fonts count="25">
    <font>
      <sz val="11"/>
      <color theme="1"/>
      <name val="宋体"/>
      <charset val="134"/>
      <scheme val="minor"/>
    </font>
    <font>
      <sz val="22"/>
      <color theme="1"/>
      <name val="方正小标宋_GBK"/>
      <charset val="134"/>
    </font>
    <font>
      <sz val="10"/>
      <color theme="1"/>
      <name val="宋体"/>
      <charset val="134"/>
    </font>
    <font>
      <sz val="10"/>
      <color rgb="FF000000"/>
      <name val="宋体"/>
      <charset val="134"/>
    </font>
    <font>
      <sz val="10"/>
      <name val="宋体"/>
      <charset val="134"/>
    </font>
    <font>
      <sz val="10"/>
      <color theme="1"/>
      <name val="宋体"/>
      <charset val="134"/>
      <scheme val="minor"/>
    </font>
    <font>
      <sz val="11"/>
      <color theme="1"/>
      <name val="宋体"/>
      <charset val="0"/>
      <scheme val="minor"/>
    </font>
    <font>
      <b/>
      <sz val="11"/>
      <color theme="1"/>
      <name val="宋体"/>
      <charset val="0"/>
      <scheme val="minor"/>
    </font>
    <font>
      <sz val="11"/>
      <color rgb="FFFA7D00"/>
      <name val="宋体"/>
      <charset val="0"/>
      <scheme val="minor"/>
    </font>
    <font>
      <sz val="11"/>
      <color theme="0"/>
      <name val="宋体"/>
      <charset val="0"/>
      <scheme val="minor"/>
    </font>
    <font>
      <b/>
      <sz val="15"/>
      <color theme="3"/>
      <name val="宋体"/>
      <charset val="134"/>
      <scheme val="minor"/>
    </font>
    <font>
      <sz val="11"/>
      <color rgb="FF9C0006"/>
      <name val="宋体"/>
      <charset val="0"/>
      <scheme val="minor"/>
    </font>
    <font>
      <b/>
      <sz val="11"/>
      <color rgb="FF3F3F3F"/>
      <name val="宋体"/>
      <charset val="0"/>
      <scheme val="minor"/>
    </font>
    <font>
      <sz val="11"/>
      <color rgb="FFFF0000"/>
      <name val="宋体"/>
      <charset val="0"/>
      <scheme val="minor"/>
    </font>
    <font>
      <sz val="11"/>
      <color rgb="FF3F3F76"/>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6500"/>
      <name val="宋体"/>
      <charset val="0"/>
      <scheme val="minor"/>
    </font>
    <font>
      <b/>
      <sz val="11"/>
      <color rgb="FFFFFFFF"/>
      <name val="宋体"/>
      <charset val="0"/>
      <scheme val="minor"/>
    </font>
    <font>
      <i/>
      <sz val="11"/>
      <color rgb="FF7F7F7F"/>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b/>
      <sz val="13"/>
      <color theme="3"/>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rgb="FFFFFFCC"/>
        <bgColor indexed="64"/>
      </patternFill>
    </fill>
    <fill>
      <patternFill patternType="solid">
        <fgColor theme="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4"/>
        <bgColor indexed="64"/>
      </patternFill>
    </fill>
    <fill>
      <patternFill patternType="solid">
        <fgColor rgb="FFFFEB9C"/>
        <bgColor indexed="64"/>
      </patternFill>
    </fill>
    <fill>
      <patternFill patternType="solid">
        <fgColor rgb="FFA5A5A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17" borderId="0" applyNumberFormat="0" applyBorder="0" applyAlignment="0" applyProtection="0">
      <alignment vertical="center"/>
    </xf>
    <xf numFmtId="0" fontId="14" fillId="11"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2"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17" applyNumberFormat="0" applyFont="0" applyAlignment="0" applyProtection="0">
      <alignment vertical="center"/>
    </xf>
    <xf numFmtId="0" fontId="9" fillId="10"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18" applyNumberFormat="0" applyFill="0" applyAlignment="0" applyProtection="0">
      <alignment vertical="center"/>
    </xf>
    <xf numFmtId="0" fontId="24" fillId="0" borderId="18" applyNumberFormat="0" applyFill="0" applyAlignment="0" applyProtection="0">
      <alignment vertical="center"/>
    </xf>
    <xf numFmtId="0" fontId="9" fillId="28" borderId="0" applyNumberFormat="0" applyBorder="0" applyAlignment="0" applyProtection="0">
      <alignment vertical="center"/>
    </xf>
    <xf numFmtId="0" fontId="15" fillId="0" borderId="21" applyNumberFormat="0" applyFill="0" applyAlignment="0" applyProtection="0">
      <alignment vertical="center"/>
    </xf>
    <xf numFmtId="0" fontId="9" fillId="5" borderId="0" applyNumberFormat="0" applyBorder="0" applyAlignment="0" applyProtection="0">
      <alignment vertical="center"/>
    </xf>
    <xf numFmtId="0" fontId="12" fillId="9" borderId="19" applyNumberFormat="0" applyAlignment="0" applyProtection="0">
      <alignment vertical="center"/>
    </xf>
    <xf numFmtId="0" fontId="22" fillId="9" borderId="20" applyNumberFormat="0" applyAlignment="0" applyProtection="0">
      <alignment vertical="center"/>
    </xf>
    <xf numFmtId="0" fontId="19" fillId="21" borderId="22" applyNumberFormat="0" applyAlignment="0" applyProtection="0">
      <alignment vertical="center"/>
    </xf>
    <xf numFmtId="0" fontId="6" fillId="29" borderId="0" applyNumberFormat="0" applyBorder="0" applyAlignment="0" applyProtection="0">
      <alignment vertical="center"/>
    </xf>
    <xf numFmtId="0" fontId="9" fillId="4" borderId="0" applyNumberFormat="0" applyBorder="0" applyAlignment="0" applyProtection="0">
      <alignment vertical="center"/>
    </xf>
    <xf numFmtId="0" fontId="8" fillId="0" borderId="16" applyNumberFormat="0" applyFill="0" applyAlignment="0" applyProtection="0">
      <alignment vertical="center"/>
    </xf>
    <xf numFmtId="0" fontId="7" fillId="0" borderId="15" applyNumberFormat="0" applyFill="0" applyAlignment="0" applyProtection="0">
      <alignment vertical="center"/>
    </xf>
    <xf numFmtId="0" fontId="21" fillId="24" borderId="0" applyNumberFormat="0" applyBorder="0" applyAlignment="0" applyProtection="0">
      <alignment vertical="center"/>
    </xf>
    <xf numFmtId="0" fontId="18" fillId="20" borderId="0" applyNumberFormat="0" applyBorder="0" applyAlignment="0" applyProtection="0">
      <alignment vertical="center"/>
    </xf>
    <xf numFmtId="0" fontId="6" fillId="16" borderId="0" applyNumberFormat="0" applyBorder="0" applyAlignment="0" applyProtection="0">
      <alignment vertical="center"/>
    </xf>
    <xf numFmtId="0" fontId="9" fillId="19" borderId="0" applyNumberFormat="0" applyBorder="0" applyAlignment="0" applyProtection="0">
      <alignment vertical="center"/>
    </xf>
    <xf numFmtId="0" fontId="6" fillId="27" borderId="0" applyNumberFormat="0" applyBorder="0" applyAlignment="0" applyProtection="0">
      <alignment vertical="center"/>
    </xf>
    <xf numFmtId="0" fontId="6" fillId="14" borderId="0" applyNumberFormat="0" applyBorder="0" applyAlignment="0" applyProtection="0">
      <alignment vertical="center"/>
    </xf>
    <xf numFmtId="0" fontId="6" fillId="23" borderId="0" applyNumberFormat="0" applyBorder="0" applyAlignment="0" applyProtection="0">
      <alignment vertical="center"/>
    </xf>
    <xf numFmtId="0" fontId="6" fillId="2" borderId="0" applyNumberFormat="0" applyBorder="0" applyAlignment="0" applyProtection="0">
      <alignment vertical="center"/>
    </xf>
    <xf numFmtId="0" fontId="9" fillId="15" borderId="0" applyNumberFormat="0" applyBorder="0" applyAlignment="0" applyProtection="0">
      <alignment vertical="center"/>
    </xf>
    <xf numFmtId="0" fontId="9" fillId="18" borderId="0" applyNumberFormat="0" applyBorder="0" applyAlignment="0" applyProtection="0">
      <alignment vertical="center"/>
    </xf>
    <xf numFmtId="0" fontId="6" fillId="26" borderId="0" applyNumberFormat="0" applyBorder="0" applyAlignment="0" applyProtection="0">
      <alignment vertical="center"/>
    </xf>
    <xf numFmtId="0" fontId="6" fillId="8" borderId="0" applyNumberFormat="0" applyBorder="0" applyAlignment="0" applyProtection="0">
      <alignment vertical="center"/>
    </xf>
    <xf numFmtId="0" fontId="9" fillId="25" borderId="0" applyNumberFormat="0" applyBorder="0" applyAlignment="0" applyProtection="0">
      <alignment vertical="center"/>
    </xf>
    <xf numFmtId="0" fontId="6" fillId="22" borderId="0" applyNumberFormat="0" applyBorder="0" applyAlignment="0" applyProtection="0">
      <alignment vertical="center"/>
    </xf>
    <xf numFmtId="0" fontId="9" fillId="13"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1" xfId="0" applyFont="1" applyFill="1" applyBorder="1" applyAlignment="1">
      <alignment horizontal="justify" vertical="center" wrapText="1"/>
    </xf>
    <xf numFmtId="178" fontId="2" fillId="0" borderId="12"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left" vertical="center" wrapText="1"/>
    </xf>
    <xf numFmtId="0" fontId="4"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0" xfId="0" applyFont="1" applyFill="1" applyAlignment="1">
      <alignment vertical="center" wrapText="1"/>
    </xf>
    <xf numFmtId="0" fontId="2" fillId="0" borderId="4" xfId="0" applyFont="1" applyFill="1" applyBorder="1" applyAlignment="1">
      <alignment horizontal="center" vertical="center" wrapText="1"/>
    </xf>
    <xf numFmtId="177" fontId="2" fillId="0" borderId="1" xfId="11"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abSelected="1" zoomScale="115" zoomScaleNormal="115" workbookViewId="0">
      <selection activeCell="A14" sqref="A14:A33"/>
    </sheetView>
  </sheetViews>
  <sheetFormatPr defaultColWidth="9" defaultRowHeight="13.5"/>
  <cols>
    <col min="1" max="1" width="7.38333333333333" style="1" customWidth="1"/>
    <col min="2" max="2" width="10" style="1" customWidth="1"/>
    <col min="3" max="3" width="10.975" style="1" customWidth="1"/>
    <col min="4" max="4" width="9" style="1"/>
    <col min="5" max="5" width="9.55833333333333" style="1" customWidth="1"/>
    <col min="6" max="6" width="5.425" style="1" customWidth="1"/>
    <col min="7" max="7" width="8.75" style="1" customWidth="1"/>
    <col min="8" max="8" width="17.0666666666667" style="1" customWidth="1"/>
    <col min="9" max="12" width="4.01666666666667" style="1" customWidth="1"/>
    <col min="13" max="13" width="8" style="1" customWidth="1"/>
    <col min="14" max="14" width="13.0416666666667" style="1" customWidth="1"/>
    <col min="15" max="31" width="9" style="1"/>
    <col min="32" max="32" width="6.84166666666667" style="1"/>
    <col min="33" max="16384" width="9" style="1"/>
  </cols>
  <sheetData>
    <row r="1" ht="39" customHeight="1" spans="1:14">
      <c r="A1" s="2" t="s">
        <v>0</v>
      </c>
      <c r="B1" s="2"/>
      <c r="C1" s="2"/>
      <c r="D1" s="2"/>
      <c r="E1" s="2"/>
      <c r="F1" s="2"/>
      <c r="G1" s="2"/>
      <c r="H1" s="2"/>
      <c r="I1" s="2"/>
      <c r="J1" s="2"/>
      <c r="K1" s="2"/>
      <c r="L1" s="2"/>
      <c r="M1" s="2"/>
      <c r="N1" s="2"/>
    </row>
    <row r="2" ht="21.95" customHeight="1" spans="1:14">
      <c r="A2" s="3" t="s">
        <v>1</v>
      </c>
      <c r="B2" s="3"/>
      <c r="C2" s="3"/>
      <c r="D2" s="3"/>
      <c r="E2" s="3"/>
      <c r="F2" s="3"/>
      <c r="G2" s="3"/>
      <c r="H2" s="3"/>
      <c r="I2" s="3"/>
      <c r="J2" s="3"/>
      <c r="K2" s="3"/>
      <c r="L2" s="3"/>
      <c r="M2" s="3"/>
      <c r="N2" s="3"/>
    </row>
    <row r="3" ht="33.95" customHeight="1" spans="1:14">
      <c r="A3" s="4" t="s">
        <v>2</v>
      </c>
      <c r="B3" s="4"/>
      <c r="C3" s="4" t="s">
        <v>3</v>
      </c>
      <c r="D3" s="4"/>
      <c r="E3" s="4"/>
      <c r="F3" s="4"/>
      <c r="G3" s="4"/>
      <c r="H3" s="4"/>
      <c r="I3" s="4"/>
      <c r="J3" s="4"/>
      <c r="K3" s="4"/>
      <c r="L3" s="4"/>
      <c r="M3" s="4"/>
      <c r="N3" s="4"/>
    </row>
    <row r="4" ht="15" customHeight="1" spans="1:14">
      <c r="A4" s="4" t="s">
        <v>4</v>
      </c>
      <c r="B4" s="4"/>
      <c r="C4" s="4" t="s">
        <v>5</v>
      </c>
      <c r="D4" s="4"/>
      <c r="E4" s="4"/>
      <c r="F4" s="4"/>
      <c r="G4" s="4"/>
      <c r="H4" s="4" t="s">
        <v>6</v>
      </c>
      <c r="I4" s="4"/>
      <c r="J4" s="4" t="s">
        <v>7</v>
      </c>
      <c r="K4" s="4"/>
      <c r="L4" s="4"/>
      <c r="M4" s="4"/>
      <c r="N4" s="4"/>
    </row>
    <row r="5" ht="15" customHeight="1" spans="1:14">
      <c r="A5" s="5" t="s">
        <v>8</v>
      </c>
      <c r="B5" s="5"/>
      <c r="C5" s="4" t="s">
        <v>9</v>
      </c>
      <c r="D5" s="4"/>
      <c r="E5" s="5"/>
      <c r="F5" s="5"/>
      <c r="G5" s="5"/>
      <c r="H5" s="5" t="s">
        <v>10</v>
      </c>
      <c r="I5" s="5"/>
      <c r="J5" s="4" t="s">
        <v>11</v>
      </c>
      <c r="K5" s="4"/>
      <c r="L5" s="4"/>
      <c r="M5" s="4"/>
      <c r="N5" s="4"/>
    </row>
    <row r="6" ht="15" customHeight="1" spans="1:14">
      <c r="A6" s="6" t="s">
        <v>12</v>
      </c>
      <c r="B6" s="7"/>
      <c r="C6" s="8"/>
      <c r="D6" s="9"/>
      <c r="E6" s="10" t="s">
        <v>13</v>
      </c>
      <c r="F6" s="10" t="s">
        <v>14</v>
      </c>
      <c r="G6" s="11"/>
      <c r="H6" s="10" t="s">
        <v>14</v>
      </c>
      <c r="I6" s="33"/>
      <c r="J6" s="8" t="s">
        <v>15</v>
      </c>
      <c r="K6" s="4"/>
      <c r="L6" s="4" t="s">
        <v>16</v>
      </c>
      <c r="M6" s="4"/>
      <c r="N6" s="4" t="s">
        <v>17</v>
      </c>
    </row>
    <row r="7" ht="15" customHeight="1" spans="1:14">
      <c r="A7" s="12"/>
      <c r="B7" s="13"/>
      <c r="C7" s="8"/>
      <c r="D7" s="9"/>
      <c r="E7" s="14" t="s">
        <v>18</v>
      </c>
      <c r="F7" s="14" t="s">
        <v>18</v>
      </c>
      <c r="G7" s="15"/>
      <c r="H7" s="14" t="s">
        <v>19</v>
      </c>
      <c r="I7" s="21"/>
      <c r="J7" s="8"/>
      <c r="K7" s="4"/>
      <c r="L7" s="4"/>
      <c r="M7" s="4"/>
      <c r="N7" s="4"/>
    </row>
    <row r="8" ht="15" customHeight="1" spans="1:14">
      <c r="A8" s="12"/>
      <c r="B8" s="13"/>
      <c r="C8" s="16" t="s">
        <v>20</v>
      </c>
      <c r="D8" s="17"/>
      <c r="E8" s="18">
        <v>334.57</v>
      </c>
      <c r="F8" s="18">
        <v>334.57</v>
      </c>
      <c r="G8" s="18"/>
      <c r="H8" s="18">
        <v>150.8467</v>
      </c>
      <c r="I8" s="18"/>
      <c r="J8" s="4">
        <v>10</v>
      </c>
      <c r="K8" s="4"/>
      <c r="L8" s="34">
        <f>H8/F8</f>
        <v>0.450867382012733</v>
      </c>
      <c r="M8" s="34"/>
      <c r="N8" s="35">
        <f>L8*J8</f>
        <v>4.50867382012733</v>
      </c>
    </row>
    <row r="9" ht="15" customHeight="1" spans="1:14">
      <c r="A9" s="19" t="s">
        <v>21</v>
      </c>
      <c r="B9" s="20"/>
      <c r="C9" s="8" t="s">
        <v>22</v>
      </c>
      <c r="D9" s="4"/>
      <c r="E9" s="4">
        <v>334.57</v>
      </c>
      <c r="F9" s="4">
        <v>334.57</v>
      </c>
      <c r="G9" s="4"/>
      <c r="H9" s="18">
        <v>150.8467</v>
      </c>
      <c r="I9" s="18"/>
      <c r="J9" s="4" t="s">
        <v>23</v>
      </c>
      <c r="K9" s="4"/>
      <c r="L9" s="4"/>
      <c r="M9" s="4"/>
      <c r="N9" s="4" t="s">
        <v>23</v>
      </c>
    </row>
    <row r="10" ht="15" customHeight="1" spans="1:14">
      <c r="A10" s="19"/>
      <c r="B10" s="20"/>
      <c r="C10" s="8" t="s">
        <v>24</v>
      </c>
      <c r="D10" s="4"/>
      <c r="E10" s="4"/>
      <c r="F10" s="4"/>
      <c r="G10" s="4"/>
      <c r="H10" s="4"/>
      <c r="I10" s="4"/>
      <c r="J10" s="4" t="s">
        <v>23</v>
      </c>
      <c r="K10" s="4"/>
      <c r="L10" s="4"/>
      <c r="M10" s="4"/>
      <c r="N10" s="4" t="s">
        <v>23</v>
      </c>
    </row>
    <row r="11" ht="15" customHeight="1" spans="1:14">
      <c r="A11" s="14"/>
      <c r="B11" s="21"/>
      <c r="C11" s="8" t="s">
        <v>25</v>
      </c>
      <c r="D11" s="4"/>
      <c r="E11" s="4"/>
      <c r="F11" s="4"/>
      <c r="G11" s="4"/>
      <c r="H11" s="4"/>
      <c r="I11" s="4"/>
      <c r="J11" s="4" t="s">
        <v>23</v>
      </c>
      <c r="K11" s="4"/>
      <c r="L11" s="4"/>
      <c r="M11" s="4"/>
      <c r="N11" s="4" t="s">
        <v>23</v>
      </c>
    </row>
    <row r="12" ht="21.95" customHeight="1" spans="1:14">
      <c r="A12" s="22" t="s">
        <v>26</v>
      </c>
      <c r="B12" s="22" t="s">
        <v>27</v>
      </c>
      <c r="C12" s="4"/>
      <c r="D12" s="4"/>
      <c r="E12" s="4"/>
      <c r="F12" s="4"/>
      <c r="G12" s="4"/>
      <c r="H12" s="4" t="s">
        <v>28</v>
      </c>
      <c r="I12" s="4"/>
      <c r="J12" s="4"/>
      <c r="K12" s="4"/>
      <c r="L12" s="4"/>
      <c r="M12" s="4"/>
      <c r="N12" s="4"/>
    </row>
    <row r="13" ht="101" customHeight="1" spans="1:14">
      <c r="A13" s="4"/>
      <c r="B13" s="4" t="s">
        <v>29</v>
      </c>
      <c r="C13" s="4"/>
      <c r="D13" s="4"/>
      <c r="E13" s="4"/>
      <c r="F13" s="4"/>
      <c r="G13" s="5"/>
      <c r="H13" s="23" t="s">
        <v>30</v>
      </c>
      <c r="I13" s="28"/>
      <c r="J13" s="28"/>
      <c r="K13" s="28"/>
      <c r="L13" s="28"/>
      <c r="M13" s="28"/>
      <c r="N13" s="28"/>
    </row>
    <row r="14" ht="29.1" customHeight="1" spans="1:14">
      <c r="A14" s="24" t="s">
        <v>31</v>
      </c>
      <c r="B14" s="4" t="s">
        <v>32</v>
      </c>
      <c r="C14" s="4" t="s">
        <v>33</v>
      </c>
      <c r="D14" s="4" t="s">
        <v>34</v>
      </c>
      <c r="E14" s="4"/>
      <c r="F14" s="9"/>
      <c r="G14" s="10" t="s">
        <v>35</v>
      </c>
      <c r="H14" s="5" t="s">
        <v>36</v>
      </c>
      <c r="I14" s="8" t="s">
        <v>15</v>
      </c>
      <c r="J14" s="4"/>
      <c r="K14" s="4" t="s">
        <v>17</v>
      </c>
      <c r="L14" s="4"/>
      <c r="M14" s="10" t="s">
        <v>37</v>
      </c>
      <c r="N14" s="33"/>
    </row>
    <row r="15" ht="29.1" customHeight="1" spans="1:14">
      <c r="A15" s="25"/>
      <c r="B15" s="4"/>
      <c r="C15" s="4"/>
      <c r="D15" s="4"/>
      <c r="E15" s="4"/>
      <c r="F15" s="9"/>
      <c r="G15" s="14" t="s">
        <v>38</v>
      </c>
      <c r="H15" s="22" t="s">
        <v>39</v>
      </c>
      <c r="I15" s="8"/>
      <c r="J15" s="4"/>
      <c r="K15" s="4"/>
      <c r="L15" s="4"/>
      <c r="M15" s="14"/>
      <c r="N15" s="21"/>
    </row>
    <row r="16" ht="42" customHeight="1" spans="1:14">
      <c r="A16" s="25"/>
      <c r="B16" s="4" t="s">
        <v>40</v>
      </c>
      <c r="C16" s="4" t="s">
        <v>41</v>
      </c>
      <c r="D16" s="26" t="s">
        <v>42</v>
      </c>
      <c r="E16" s="26"/>
      <c r="F16" s="26"/>
      <c r="G16" s="22" t="s">
        <v>43</v>
      </c>
      <c r="H16" s="27">
        <v>0</v>
      </c>
      <c r="I16" s="4">
        <v>5</v>
      </c>
      <c r="J16" s="4"/>
      <c r="K16" s="28">
        <v>0</v>
      </c>
      <c r="L16" s="28"/>
      <c r="M16" s="28" t="s">
        <v>44</v>
      </c>
      <c r="N16" s="28"/>
    </row>
    <row r="17" ht="35" customHeight="1" spans="1:14">
      <c r="A17" s="25"/>
      <c r="B17" s="4"/>
      <c r="C17" s="4"/>
      <c r="D17" s="26" t="s">
        <v>45</v>
      </c>
      <c r="E17" s="26"/>
      <c r="F17" s="26"/>
      <c r="G17" s="4" t="s">
        <v>46</v>
      </c>
      <c r="H17" s="28">
        <v>130</v>
      </c>
      <c r="I17" s="4">
        <v>5</v>
      </c>
      <c r="J17" s="4"/>
      <c r="K17" s="28">
        <v>5</v>
      </c>
      <c r="L17" s="28"/>
      <c r="M17" s="28"/>
      <c r="N17" s="28"/>
    </row>
    <row r="18" ht="22" customHeight="1" spans="1:14">
      <c r="A18" s="25"/>
      <c r="B18" s="4"/>
      <c r="C18" s="4"/>
      <c r="D18" s="26" t="s">
        <v>47</v>
      </c>
      <c r="E18" s="26"/>
      <c r="F18" s="26"/>
      <c r="G18" s="4" t="s">
        <v>48</v>
      </c>
      <c r="H18" s="28">
        <v>20</v>
      </c>
      <c r="I18" s="4">
        <v>5</v>
      </c>
      <c r="J18" s="4"/>
      <c r="K18" s="28">
        <v>5</v>
      </c>
      <c r="L18" s="28"/>
      <c r="M18" s="28"/>
      <c r="N18" s="28"/>
    </row>
    <row r="19" ht="40" customHeight="1" spans="1:14">
      <c r="A19" s="25"/>
      <c r="B19" s="4"/>
      <c r="C19" s="4"/>
      <c r="D19" s="26" t="s">
        <v>49</v>
      </c>
      <c r="E19" s="26"/>
      <c r="F19" s="26"/>
      <c r="G19" s="4" t="s">
        <v>50</v>
      </c>
      <c r="H19" s="28">
        <v>0</v>
      </c>
      <c r="I19" s="4">
        <v>5</v>
      </c>
      <c r="J19" s="4"/>
      <c r="K19" s="28">
        <v>0</v>
      </c>
      <c r="L19" s="28"/>
      <c r="M19" s="28" t="s">
        <v>44</v>
      </c>
      <c r="N19" s="28"/>
    </row>
    <row r="20" ht="40" customHeight="1" spans="1:14">
      <c r="A20" s="25"/>
      <c r="B20" s="4"/>
      <c r="C20" s="4"/>
      <c r="D20" s="26" t="s">
        <v>51</v>
      </c>
      <c r="E20" s="26"/>
      <c r="F20" s="26"/>
      <c r="G20" s="4" t="s">
        <v>52</v>
      </c>
      <c r="H20" s="28">
        <v>0</v>
      </c>
      <c r="I20" s="4">
        <v>5</v>
      </c>
      <c r="J20" s="4"/>
      <c r="K20" s="28">
        <v>0</v>
      </c>
      <c r="L20" s="28"/>
      <c r="M20" s="28" t="s">
        <v>44</v>
      </c>
      <c r="N20" s="28"/>
    </row>
    <row r="21" ht="40" customHeight="1" spans="1:14">
      <c r="A21" s="25"/>
      <c r="B21" s="4"/>
      <c r="C21" s="4"/>
      <c r="D21" s="26" t="s">
        <v>53</v>
      </c>
      <c r="E21" s="26"/>
      <c r="F21" s="26"/>
      <c r="G21" s="4" t="s">
        <v>54</v>
      </c>
      <c r="H21" s="28">
        <v>0</v>
      </c>
      <c r="I21" s="4">
        <v>5</v>
      </c>
      <c r="J21" s="4"/>
      <c r="K21" s="28">
        <v>0</v>
      </c>
      <c r="L21" s="28"/>
      <c r="M21" s="28" t="s">
        <v>44</v>
      </c>
      <c r="N21" s="28"/>
    </row>
    <row r="22" ht="15" customHeight="1" spans="1:14">
      <c r="A22" s="25"/>
      <c r="B22" s="4"/>
      <c r="C22" s="4"/>
      <c r="D22" s="26" t="s">
        <v>55</v>
      </c>
      <c r="E22" s="26"/>
      <c r="F22" s="26"/>
      <c r="G22" s="4" t="s">
        <v>56</v>
      </c>
      <c r="H22" s="28">
        <v>13</v>
      </c>
      <c r="I22" s="4">
        <v>5</v>
      </c>
      <c r="J22" s="4"/>
      <c r="K22" s="28">
        <v>5</v>
      </c>
      <c r="L22" s="28"/>
      <c r="M22" s="28"/>
      <c r="N22" s="28"/>
    </row>
    <row r="23" ht="138" customHeight="1" spans="1:14">
      <c r="A23" s="25"/>
      <c r="B23" s="4"/>
      <c r="C23" s="4"/>
      <c r="D23" s="26" t="s">
        <v>57</v>
      </c>
      <c r="E23" s="26"/>
      <c r="F23" s="26"/>
      <c r="G23" s="4" t="s">
        <v>58</v>
      </c>
      <c r="H23" s="28" t="s">
        <v>59</v>
      </c>
      <c r="I23" s="4">
        <v>5</v>
      </c>
      <c r="J23" s="4"/>
      <c r="K23" s="28">
        <v>5</v>
      </c>
      <c r="L23" s="28"/>
      <c r="M23" s="28" t="s">
        <v>60</v>
      </c>
      <c r="N23" s="28"/>
    </row>
    <row r="24" ht="89" customHeight="1" spans="1:14">
      <c r="A24" s="25"/>
      <c r="B24" s="4"/>
      <c r="C24" s="4"/>
      <c r="D24" s="26" t="s">
        <v>61</v>
      </c>
      <c r="E24" s="26"/>
      <c r="F24" s="26"/>
      <c r="G24" s="4" t="s">
        <v>62</v>
      </c>
      <c r="H24" s="28" t="s">
        <v>63</v>
      </c>
      <c r="I24" s="4">
        <v>5</v>
      </c>
      <c r="J24" s="4"/>
      <c r="K24" s="28">
        <v>5</v>
      </c>
      <c r="L24" s="28"/>
      <c r="M24" s="28"/>
      <c r="N24" s="28"/>
    </row>
    <row r="25" ht="15" customHeight="1" spans="1:14">
      <c r="A25" s="25"/>
      <c r="B25" s="4"/>
      <c r="C25" s="4"/>
      <c r="D25" s="26" t="s">
        <v>64</v>
      </c>
      <c r="E25" s="26"/>
      <c r="F25" s="26"/>
      <c r="G25" s="4" t="s">
        <v>65</v>
      </c>
      <c r="H25" s="28">
        <v>4000</v>
      </c>
      <c r="I25" s="4">
        <v>5</v>
      </c>
      <c r="J25" s="4"/>
      <c r="K25" s="28">
        <v>5</v>
      </c>
      <c r="L25" s="28"/>
      <c r="M25" s="28"/>
      <c r="N25" s="28"/>
    </row>
    <row r="26" ht="39" customHeight="1" spans="1:14">
      <c r="A26" s="25"/>
      <c r="B26" s="4"/>
      <c r="C26" s="4"/>
      <c r="D26" s="26" t="s">
        <v>66</v>
      </c>
      <c r="E26" s="26"/>
      <c r="F26" s="26"/>
      <c r="G26" s="4" t="s">
        <v>67</v>
      </c>
      <c r="H26" s="28">
        <v>0</v>
      </c>
      <c r="I26" s="4">
        <v>5</v>
      </c>
      <c r="J26" s="4"/>
      <c r="K26" s="28">
        <v>0</v>
      </c>
      <c r="L26" s="28"/>
      <c r="M26" s="28" t="s">
        <v>44</v>
      </c>
      <c r="N26" s="28"/>
    </row>
    <row r="27" ht="15" customHeight="1" spans="1:14">
      <c r="A27" s="25"/>
      <c r="B27" s="4"/>
      <c r="C27" s="4"/>
      <c r="D27" s="26" t="s">
        <v>68</v>
      </c>
      <c r="E27" s="26"/>
      <c r="F27" s="26"/>
      <c r="G27" s="4" t="s">
        <v>69</v>
      </c>
      <c r="H27" s="28" t="s">
        <v>70</v>
      </c>
      <c r="I27" s="4">
        <v>5</v>
      </c>
      <c r="J27" s="4"/>
      <c r="K27" s="28">
        <v>5</v>
      </c>
      <c r="L27" s="28"/>
      <c r="M27" s="28"/>
      <c r="N27" s="28"/>
    </row>
    <row r="28" ht="15" customHeight="1" spans="1:14">
      <c r="A28" s="25"/>
      <c r="B28" s="4"/>
      <c r="C28" s="4"/>
      <c r="D28" s="26" t="s">
        <v>71</v>
      </c>
      <c r="E28" s="26"/>
      <c r="F28" s="26"/>
      <c r="G28" s="4" t="s">
        <v>72</v>
      </c>
      <c r="H28" s="28" t="s">
        <v>73</v>
      </c>
      <c r="I28" s="4">
        <v>5</v>
      </c>
      <c r="J28" s="4"/>
      <c r="K28" s="28">
        <v>5</v>
      </c>
      <c r="L28" s="28"/>
      <c r="M28" s="28"/>
      <c r="N28" s="28"/>
    </row>
    <row r="29" ht="15" customHeight="1" spans="1:14">
      <c r="A29" s="25"/>
      <c r="B29" s="4"/>
      <c r="C29" s="4" t="s">
        <v>74</v>
      </c>
      <c r="D29" s="26" t="s">
        <v>75</v>
      </c>
      <c r="E29" s="26"/>
      <c r="F29" s="26"/>
      <c r="G29" s="4" t="s">
        <v>76</v>
      </c>
      <c r="H29" s="29">
        <v>1</v>
      </c>
      <c r="I29" s="4">
        <v>5</v>
      </c>
      <c r="J29" s="4"/>
      <c r="K29" s="28">
        <v>5</v>
      </c>
      <c r="L29" s="28"/>
      <c r="M29" s="28"/>
      <c r="N29" s="28"/>
    </row>
    <row r="30" ht="15" customHeight="1" spans="1:14">
      <c r="A30" s="25"/>
      <c r="B30" s="4"/>
      <c r="C30" s="4"/>
      <c r="D30" s="26" t="s">
        <v>77</v>
      </c>
      <c r="E30" s="26"/>
      <c r="F30" s="26"/>
      <c r="G30" s="4" t="s">
        <v>78</v>
      </c>
      <c r="H30" s="28" t="s">
        <v>79</v>
      </c>
      <c r="I30" s="4">
        <v>5</v>
      </c>
      <c r="J30" s="4"/>
      <c r="K30" s="28">
        <v>5</v>
      </c>
      <c r="L30" s="28"/>
      <c r="M30" s="28"/>
      <c r="N30" s="28"/>
    </row>
    <row r="31" ht="15" customHeight="1" spans="1:14">
      <c r="A31" s="25"/>
      <c r="B31" s="4"/>
      <c r="C31" s="5" t="s">
        <v>80</v>
      </c>
      <c r="D31" s="26" t="s">
        <v>81</v>
      </c>
      <c r="E31" s="26"/>
      <c r="F31" s="26"/>
      <c r="G31" s="4" t="s">
        <v>82</v>
      </c>
      <c r="H31" s="29">
        <v>0.1</v>
      </c>
      <c r="I31" s="4">
        <v>5</v>
      </c>
      <c r="J31" s="4"/>
      <c r="K31" s="28">
        <v>5</v>
      </c>
      <c r="L31" s="28"/>
      <c r="M31" s="28"/>
      <c r="N31" s="28"/>
    </row>
    <row r="32" ht="26" customHeight="1" spans="1:14">
      <c r="A32" s="25"/>
      <c r="B32" s="4"/>
      <c r="C32" s="30"/>
      <c r="D32" s="26" t="s">
        <v>83</v>
      </c>
      <c r="E32" s="26"/>
      <c r="F32" s="26"/>
      <c r="G32" s="4" t="s">
        <v>84</v>
      </c>
      <c r="H32" s="28">
        <v>100</v>
      </c>
      <c r="I32" s="4">
        <v>5</v>
      </c>
      <c r="J32" s="4"/>
      <c r="K32" s="28">
        <v>5</v>
      </c>
      <c r="L32" s="28"/>
      <c r="M32" s="28"/>
      <c r="N32" s="28"/>
    </row>
    <row r="33" ht="31" customHeight="1" spans="1:14">
      <c r="A33" s="25"/>
      <c r="B33" s="5" t="s">
        <v>85</v>
      </c>
      <c r="C33" s="4" t="s">
        <v>86</v>
      </c>
      <c r="D33" s="26" t="s">
        <v>87</v>
      </c>
      <c r="E33" s="26"/>
      <c r="F33" s="26"/>
      <c r="G33" s="4" t="s">
        <v>88</v>
      </c>
      <c r="H33" s="29">
        <v>0.9</v>
      </c>
      <c r="I33" s="4">
        <v>5</v>
      </c>
      <c r="J33" s="4"/>
      <c r="K33" s="28">
        <v>5</v>
      </c>
      <c r="L33" s="28"/>
      <c r="M33" s="28"/>
      <c r="N33" s="28"/>
    </row>
    <row r="34" ht="15" customHeight="1" spans="1:14">
      <c r="A34" s="31" t="s">
        <v>89</v>
      </c>
      <c r="B34" s="31"/>
      <c r="C34" s="31"/>
      <c r="D34" s="31"/>
      <c r="E34" s="31"/>
      <c r="F34" s="31"/>
      <c r="G34" s="31"/>
      <c r="H34" s="31"/>
      <c r="I34" s="31">
        <f>SUM(I16:J33)+J8</f>
        <v>100</v>
      </c>
      <c r="J34" s="31"/>
      <c r="K34" s="36">
        <f>SUM(K16:L33)+N8</f>
        <v>69.5086738201273</v>
      </c>
      <c r="L34" s="36"/>
      <c r="M34" s="37"/>
      <c r="N34" s="37"/>
    </row>
    <row r="36" ht="114" customHeight="1" spans="1:14">
      <c r="A36" s="32" t="s">
        <v>90</v>
      </c>
      <c r="B36" s="32"/>
      <c r="C36" s="32"/>
      <c r="D36" s="32"/>
      <c r="E36" s="32"/>
      <c r="F36" s="32"/>
      <c r="G36" s="32"/>
      <c r="H36" s="32"/>
      <c r="I36" s="32"/>
      <c r="J36" s="32"/>
      <c r="K36" s="32"/>
      <c r="L36" s="32"/>
      <c r="M36" s="32"/>
      <c r="N36" s="32"/>
    </row>
  </sheetData>
  <mergeCells count="137">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36:N36"/>
    <mergeCell ref="A12:A13"/>
    <mergeCell ref="A14:A33"/>
    <mergeCell ref="B14:B15"/>
    <mergeCell ref="B16:B30"/>
    <mergeCell ref="B31:B32"/>
    <mergeCell ref="C14:C15"/>
    <mergeCell ref="C16:C28"/>
    <mergeCell ref="C29:C30"/>
    <mergeCell ref="C31:C32"/>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2023-03-06T19:03:00Z</dcterms:created>
  <dcterms:modified xsi:type="dcterms:W3CDTF">2023-05-22T08:19:47Z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y fmtid="{D5CDD505-2E9C-101B-9397-08002B2CF9AE}" pid="3" name="ICV">
    <vt:lpwstr>7058D49CC64C4702A0D0782F32517DB0_13</vt:lpwstr>
  </property>
</Properties>
</file>