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<sst xmlns="http://schemas.openxmlformats.org/spreadsheetml/2006/main" count="101" uniqueCount="88">
  <si>
    <t>项目支出绩效自评表</t>
  </si>
  <si>
    <t>（2022年度）</t>
  </si>
  <si>
    <t>项目名称</t>
  </si>
  <si>
    <t>11000022T000000453027-第二十五届北京国际科技产业博览会参展服务</t>
  </si>
  <si>
    <t>主管部门</t>
  </si>
  <si>
    <t>082-北京怀柔科学城管理委员会</t>
  </si>
  <si>
    <t>实施单位</t>
  </si>
  <si>
    <t>082001-北京怀柔科学城管理委员会（本级）</t>
  </si>
  <si>
    <t>项目负责人</t>
  </si>
  <si>
    <t>秦红霞</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</si>
  <si>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</si>
  <si>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</si>
  <si>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</si>
  <si>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</si>
  <si>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</si>
  <si>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</si>
  <si>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</si>
  <si>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</si>
  <si>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</si>
  <si>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</si>
  <si>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</si>
  <si>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</si>
  <si>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</si>
  <si>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</si>
  <si>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</si>
  <si>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</si>
  <si>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</si>
  <si>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</si>
  <si>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</si>
  <si>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1.完成第二十五届北京国际科技产业博览会怀柔科学城展位设计。2.完成场地搭建。3.完成展览展示工作</t>
  </si>
  <si>
    <t>1.完成第二十五届北京国际科技产业博览会怀柔科学城展位设计。2.完成场地搭建。3.受疫情影响，2022年11月16日科博会组委会办公室发函通知第二十五届北京国际科技产业博览会暂停举办，因此项目未能按照预定完成展览展示工作。</t>
  </si>
  <si>
    <t>绩效指标</t>
  </si>
  <si>
    <t>一级指标</t>
  </si>
  <si>
    <t>二级指标</t>
  </si>
  <si>
    <t>三级指标</t>
  </si>
  <si>
    <t>年度</t>
  </si>
  <si>
    <t>实际</t>
  </si>
  <si>
    <t>偏差原因分析及改进措施</t>
  </si>
  <si>
    <t>指标值</t>
  </si>
  <si>
    <t>完成值</t>
  </si>
  <si>
    <t>产出指标</t>
  </si>
  <si>
    <t>数量指标</t>
  </si>
  <si>
    <t>举办活动天数</t>
  </si>
  <si>
    <t>≥2天</t>
  </si>
  <si>
    <t>受疫情影响，2022年11月16日科博会组委会办公室发函通知第二十五届北京国际科技产业博览会暂停举办。但已完成前期准备工作，</t>
  </si>
  <si>
    <t>受疫情影响，2022年11月16日科博会组委会办公室发函通知第二十五届北京国际科技产业博览会暂停举办，因此项目未能按照预定完成展览展示工作。但已完成前期准备工作，</t>
  </si>
  <si>
    <t>展览面积</t>
  </si>
  <si>
    <t>≥200平米</t>
  </si>
  <si>
    <t>展览面积289平米</t>
  </si>
  <si>
    <t>发布宣传稿件数量</t>
  </si>
  <si>
    <t>≥1篇</t>
  </si>
  <si>
    <t>受疫情影响，2022年11月16日科博会组委会办公室发函通知第二十五届北京国际科技产业博览会暂停举办，无法宣传。</t>
  </si>
  <si>
    <t>展品数量</t>
  </si>
  <si>
    <t>≥10件</t>
  </si>
  <si>
    <t>18件</t>
  </si>
  <si>
    <t>参加企业数量</t>
  </si>
  <si>
    <t>≥10家</t>
  </si>
  <si>
    <t>参展企业16家</t>
  </si>
  <si>
    <t>受疫情影响，2022年11月16日科博会组委会办公室发函通知第二十五届北京国际科技产业博览会暂停举办，因此项目未能按照预定完成展览展示工作，导致未开展组织企业参加工作。参展企业涉及16家。</t>
  </si>
  <si>
    <t>质量指标</t>
  </si>
  <si>
    <t>活动安全保障情况</t>
  </si>
  <si>
    <t>定性好坏（无安全事故）</t>
  </si>
  <si>
    <t>受疫情影响，2022年11月16日科博会组委会办公室发函通知第二十五届北京国际科技产业博览会暂停举办，因此未完成展览展示工作。施工期间无安全事故。</t>
  </si>
  <si>
    <t>参加企业到位率</t>
  </si>
  <si>
    <t>≥90%</t>
  </si>
  <si>
    <t>受疫情影响，2022年11月16日科博会组委会办公室发函通知第二十五届北京国际科技产业博览会暂停举办，因此项目未能按照预定完成展览展示工作。</t>
  </si>
  <si>
    <t>时效指标</t>
  </si>
  <si>
    <t>活动进度</t>
  </si>
  <si>
    <t>按展会开幕前完成搭建等工作</t>
  </si>
  <si>
    <t>完成前期准备工作，并完成所有搭建物料、进场人力运力等准备工作。</t>
  </si>
  <si>
    <t>成本指标</t>
  </si>
  <si>
    <t>其他劳动成本</t>
  </si>
  <si>
    <t>≤72万元</t>
  </si>
  <si>
    <t>29.4821万元</t>
  </si>
  <si>
    <t>场地租金成本</t>
  </si>
  <si>
    <t>≤28万元</t>
  </si>
  <si>
    <t>受疫情影响，2022年11月16日科博会组委会办公室发函通知第二十五届北京国际科技产业博览会暂停举办，根据市领导指示，场地租金全免。</t>
  </si>
  <si>
    <t>效益指标</t>
  </si>
  <si>
    <t>经济效益指标</t>
  </si>
  <si>
    <t>参展展品价值</t>
  </si>
  <si>
    <t>≥30万元</t>
  </si>
  <si>
    <t>展品多为企业、院所自己产品，预估总价值大于30万元。</t>
  </si>
  <si>
    <t>满意度指标</t>
  </si>
  <si>
    <t>服务对象满意度标</t>
  </si>
  <si>
    <t>参展企业满意度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</si>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</sst>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 numFmtId="177" formatCode="0.0_ "/>
    <numFmt numFmtId="178" formatCode="0.0%"/>
  </numFmts>
  <fonts count="24">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0"/>
      <color theme="1"/>
      <name val="宋体"/>
      <charset val="134"/>
      <scheme val="minor"/>
    </font>
    <font>
      <b/>
      <sz val="11"/>
      <color rgb="FF3F3F3F"/>
      <name val="宋体"/>
      <charset val="0"/>
      <scheme val="minor"/>
    </font>
    <font>
      <b/>
      <sz val="11"/>
      <color rgb="FFFFFFFF"/>
      <name val="宋体"/>
      <charset val="0"/>
      <scheme val="minor"/>
    </font>
    <font>
      <i/>
      <sz val="11"/>
      <color rgb="FF7F7F7F"/>
      <name val="宋体"/>
      <charset val="0"/>
      <scheme val="minor"/>
    </font>
    <font>
      <b/>
      <sz val="11"/>
      <color rgb="FFFA7D0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bgColor indexed="64"/>
      </patternFill>
    </fill>
    <fill>
      <patternFill patternType="solid">
        <fgColor theme="6"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rgb="FFFFEB9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10"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7" borderId="21" applyNumberFormat="0" applyFont="0" applyAlignment="0" applyProtection="0">
      <alignment vertical="center"/>
    </xf>
    <xf numFmtId="0" fontId="16" fillId="20"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2" fillId="0" borderId="19" applyNumberFormat="0" applyFill="0" applyAlignment="0" applyProtection="0">
      <alignment vertical="center"/>
    </xf>
    <xf numFmtId="0" fontId="17" fillId="0" borderId="19" applyNumberFormat="0" applyFill="0" applyAlignment="0" applyProtection="0">
      <alignment vertical="center"/>
    </xf>
    <xf numFmtId="0" fontId="16" fillId="23" borderId="0" applyNumberFormat="0" applyBorder="0" applyAlignment="0" applyProtection="0">
      <alignment vertical="center"/>
    </xf>
    <xf numFmtId="0" fontId="9" fillId="0" borderId="20" applyNumberFormat="0" applyFill="0" applyAlignment="0" applyProtection="0">
      <alignment vertical="center"/>
    </xf>
    <xf numFmtId="0" fontId="16" fillId="15" borderId="0" applyNumberFormat="0" applyBorder="0" applyAlignment="0" applyProtection="0">
      <alignment vertical="center"/>
    </xf>
    <xf numFmtId="0" fontId="5" fillId="2" borderId="15" applyNumberFormat="0" applyAlignment="0" applyProtection="0">
      <alignment vertical="center"/>
    </xf>
    <xf numFmtId="0" fontId="8" fillId="2" borderId="17" applyNumberFormat="0" applyAlignment="0" applyProtection="0">
      <alignment vertical="center"/>
    </xf>
    <xf numFmtId="0" fontId="6" fillId="3" borderId="16" applyNumberFormat="0" applyAlignment="0" applyProtection="0">
      <alignment vertical="center"/>
    </xf>
    <xf numFmtId="0" fontId="14" fillId="6" borderId="0" applyNumberFormat="0" applyBorder="0" applyAlignment="0" applyProtection="0">
      <alignment vertical="center"/>
    </xf>
    <xf numFmtId="0" fontId="16" fillId="22" borderId="0" applyNumberFormat="0" applyBorder="0" applyAlignment="0" applyProtection="0">
      <alignment vertical="center"/>
    </xf>
    <xf numFmtId="0" fontId="11" fillId="0" borderId="18" applyNumberFormat="0" applyFill="0" applyAlignment="0" applyProtection="0">
      <alignment vertical="center"/>
    </xf>
    <xf numFmtId="0" fontId="21" fillId="0" borderId="22" applyNumberFormat="0" applyFill="0" applyAlignment="0" applyProtection="0">
      <alignment vertical="center"/>
    </xf>
    <xf numFmtId="0" fontId="22" fillId="24" borderId="0" applyNumberFormat="0" applyBorder="0" applyAlignment="0" applyProtection="0">
      <alignment vertical="center"/>
    </xf>
    <xf numFmtId="0" fontId="23" fillId="27" borderId="0" applyNumberFormat="0" applyBorder="0" applyAlignment="0" applyProtection="0">
      <alignment vertical="center"/>
    </xf>
    <xf numFmtId="0" fontId="14" fillId="5" borderId="0" applyNumberFormat="0" applyBorder="0" applyAlignment="0" applyProtection="0">
      <alignment vertical="center"/>
    </xf>
    <xf numFmtId="0" fontId="16" fillId="30" borderId="0" applyNumberFormat="0" applyBorder="0" applyAlignment="0" applyProtection="0">
      <alignment vertical="center"/>
    </xf>
    <xf numFmtId="0" fontId="14" fillId="29" borderId="0" applyNumberFormat="0" applyBorder="0" applyAlignment="0" applyProtection="0">
      <alignment vertical="center"/>
    </xf>
    <xf numFmtId="0" fontId="14" fillId="21" borderId="0" applyNumberFormat="0" applyBorder="0" applyAlignment="0" applyProtection="0">
      <alignment vertical="center"/>
    </xf>
    <xf numFmtId="0" fontId="14" fillId="9" borderId="0" applyNumberFormat="0" applyBorder="0" applyAlignment="0" applyProtection="0">
      <alignment vertical="center"/>
    </xf>
    <xf numFmtId="0" fontId="14" fillId="8" borderId="0" applyNumberFormat="0" applyBorder="0" applyAlignment="0" applyProtection="0">
      <alignment vertical="center"/>
    </xf>
    <xf numFmtId="0" fontId="16" fillId="12" borderId="0" applyNumberFormat="0" applyBorder="0" applyAlignment="0" applyProtection="0">
      <alignment vertical="center"/>
    </xf>
    <xf numFmtId="0" fontId="16" fillId="11" borderId="0" applyNumberFormat="0" applyBorder="0" applyAlignment="0" applyProtection="0">
      <alignment vertical="center"/>
    </xf>
    <xf numFmtId="0" fontId="14" fillId="28" borderId="0" applyNumberFormat="0" applyBorder="0" applyAlignment="0" applyProtection="0">
      <alignment vertical="center"/>
    </xf>
    <xf numFmtId="0" fontId="14" fillId="19" borderId="0" applyNumberFormat="0" applyBorder="0" applyAlignment="0" applyProtection="0">
      <alignment vertical="center"/>
    </xf>
    <xf numFmtId="0" fontId="16" fillId="26" borderId="0" applyNumberFormat="0" applyBorder="0" applyAlignment="0" applyProtection="0">
      <alignment vertical="center"/>
    </xf>
    <xf numFmtId="0" fontId="14" fillId="25" borderId="0" applyNumberFormat="0" applyBorder="0" applyAlignment="0" applyProtection="0">
      <alignment vertical="center"/>
    </xf>
    <xf numFmtId="0" fontId="16" fillId="18" borderId="0" applyNumberFormat="0" applyBorder="0" applyAlignment="0" applyProtection="0">
      <alignment vertical="center"/>
    </xf>
    <xf numFmtId="0" fontId="16" fillId="14" borderId="0" applyNumberFormat="0" applyBorder="0" applyAlignment="0" applyProtection="0">
      <alignment vertical="center"/>
    </xf>
    <xf numFmtId="0" fontId="14" fillId="31" borderId="0" applyNumberFormat="0" applyBorder="0" applyAlignment="0" applyProtection="0">
      <alignment vertical="center"/>
    </xf>
    <xf numFmtId="0" fontId="16"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6"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0" xfId="0" applyFont="1" applyFill="1" applyAlignment="1">
      <alignment vertical="center" wrapText="1"/>
    </xf>
    <xf numFmtId="0" fontId="2" fillId="0" borderId="4" xfId="0" applyFont="1" applyFill="1" applyBorder="1" applyAlignment="1">
      <alignment horizontal="center" vertical="center" wrapText="1"/>
    </xf>
    <xf numFmtId="178" fontId="2" fillId="0" borderId="1" xfId="11"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topLeftCell="A16" workbookViewId="0">
      <selection activeCell="E6" sqref="E$1:E$1048576"/>
    </sheetView>
  </sheetViews>
  <sheetFormatPr defaultColWidth="9" defaultRowHeight="13.5"/>
  <cols>
    <col min="1" max="1" width="7.125" style="1" customWidth="1"/>
    <col min="2" max="2" width="10.125" style="1" customWidth="1"/>
    <col min="3" max="3" width="12.375" style="1" customWidth="1"/>
    <col min="4" max="4" width="6.375" style="1" customWidth="1"/>
    <col min="5" max="5" width="8.875" style="1" customWidth="1"/>
    <col min="6" max="6" width="6.40833333333333" style="1" customWidth="1"/>
    <col min="7" max="7" width="8.69166666666667" style="1" customWidth="1"/>
    <col min="8" max="8" width="14.8833333333333" style="1" customWidth="1"/>
    <col min="9" max="12" width="2.75" style="1" customWidth="1"/>
    <col min="13" max="13" width="8" style="1" customWidth="1"/>
    <col min="14" max="14" width="15.975" style="1" customWidth="1"/>
    <col min="15" max="16384" width="9"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29" customHeight="1" spans="1:14">
      <c r="A4" s="4" t="s">
        <v>4</v>
      </c>
      <c r="B4" s="4"/>
      <c r="C4" s="4" t="s">
        <v>5</v>
      </c>
      <c r="D4" s="4"/>
      <c r="E4" s="4"/>
      <c r="F4" s="4"/>
      <c r="G4" s="4"/>
      <c r="H4" s="4" t="s">
        <v>6</v>
      </c>
      <c r="I4" s="4"/>
      <c r="J4" s="4" t="s">
        <v>7</v>
      </c>
      <c r="K4" s="4"/>
      <c r="L4" s="4"/>
      <c r="M4" s="4"/>
      <c r="N4" s="4"/>
    </row>
    <row r="5" ht="15" customHeight="1" spans="1:14">
      <c r="A5" s="5" t="s">
        <v>8</v>
      </c>
      <c r="B5" s="5"/>
      <c r="C5" s="4" t="s">
        <v>9</v>
      </c>
      <c r="D5" s="4"/>
      <c r="E5" s="5"/>
      <c r="F5" s="5"/>
      <c r="G5" s="5"/>
      <c r="H5" s="5" t="s">
        <v>10</v>
      </c>
      <c r="I5" s="5"/>
      <c r="J5" s="4" t="s">
        <v>11</v>
      </c>
      <c r="K5" s="4"/>
      <c r="L5" s="4"/>
      <c r="M5" s="4"/>
      <c r="N5" s="4"/>
    </row>
    <row r="6" ht="15" customHeight="1" spans="1:14">
      <c r="A6" s="6" t="s">
        <v>12</v>
      </c>
      <c r="B6" s="7"/>
      <c r="C6" s="8"/>
      <c r="D6" s="9"/>
      <c r="E6" s="10" t="s">
        <v>13</v>
      </c>
      <c r="F6" s="10" t="s">
        <v>14</v>
      </c>
      <c r="G6" s="11"/>
      <c r="H6" s="10" t="s">
        <v>14</v>
      </c>
      <c r="I6" s="33"/>
      <c r="J6" s="8" t="s">
        <v>15</v>
      </c>
      <c r="K6" s="4"/>
      <c r="L6" s="4" t="s">
        <v>16</v>
      </c>
      <c r="M6" s="4"/>
      <c r="N6" s="4" t="s">
        <v>17</v>
      </c>
    </row>
    <row r="7" ht="15" customHeight="1" spans="1:14">
      <c r="A7" s="12"/>
      <c r="B7" s="13"/>
      <c r="C7" s="8"/>
      <c r="D7" s="9"/>
      <c r="E7" s="14" t="s">
        <v>18</v>
      </c>
      <c r="F7" s="14" t="s">
        <v>18</v>
      </c>
      <c r="G7" s="15"/>
      <c r="H7" s="14" t="s">
        <v>19</v>
      </c>
      <c r="I7" s="22"/>
      <c r="J7" s="8"/>
      <c r="K7" s="4"/>
      <c r="L7" s="4"/>
      <c r="M7" s="4"/>
      <c r="N7" s="4"/>
    </row>
    <row r="8" ht="15" customHeight="1" spans="1:14">
      <c r="A8" s="12"/>
      <c r="B8" s="13"/>
      <c r="C8" s="16" t="s">
        <v>20</v>
      </c>
      <c r="D8" s="17"/>
      <c r="E8" s="18">
        <v>100</v>
      </c>
      <c r="F8" s="18">
        <v>100</v>
      </c>
      <c r="G8" s="18"/>
      <c r="H8" s="18">
        <v>29.4821</v>
      </c>
      <c r="I8" s="18"/>
      <c r="J8" s="4">
        <v>10</v>
      </c>
      <c r="K8" s="4"/>
      <c r="L8" s="34">
        <f>H8/F8</f>
        <v>0.294821</v>
      </c>
      <c r="M8" s="34"/>
      <c r="N8" s="35">
        <f>L8*J8</f>
        <v>2.94821</v>
      </c>
    </row>
    <row r="9" ht="15" customHeight="1" spans="1:14">
      <c r="A9" s="19" t="s">
        <v>21</v>
      </c>
      <c r="B9" s="20"/>
      <c r="C9" s="8" t="s">
        <v>22</v>
      </c>
      <c r="D9" s="4"/>
      <c r="E9" s="21">
        <v>100</v>
      </c>
      <c r="F9" s="21">
        <v>100</v>
      </c>
      <c r="G9" s="21"/>
      <c r="H9" s="18">
        <v>29.4821</v>
      </c>
      <c r="I9" s="18"/>
      <c r="J9" s="4" t="s">
        <v>23</v>
      </c>
      <c r="K9" s="4"/>
      <c r="L9" s="4"/>
      <c r="M9" s="4"/>
      <c r="N9" s="4" t="s">
        <v>23</v>
      </c>
    </row>
    <row r="10" ht="15" customHeight="1" spans="1:14">
      <c r="A10" s="19"/>
      <c r="B10" s="20"/>
      <c r="C10" s="8" t="s">
        <v>24</v>
      </c>
      <c r="D10" s="4"/>
      <c r="E10" s="4"/>
      <c r="F10" s="4"/>
      <c r="G10" s="4"/>
      <c r="H10" s="4"/>
      <c r="I10" s="4"/>
      <c r="J10" s="4" t="s">
        <v>23</v>
      </c>
      <c r="K10" s="4"/>
      <c r="L10" s="4"/>
      <c r="M10" s="4"/>
      <c r="N10" s="4" t="s">
        <v>23</v>
      </c>
    </row>
    <row r="11" ht="15" customHeight="1" spans="1:14">
      <c r="A11" s="14"/>
      <c r="B11" s="22"/>
      <c r="C11" s="8" t="s">
        <v>25</v>
      </c>
      <c r="D11" s="4"/>
      <c r="E11" s="4"/>
      <c r="F11" s="4"/>
      <c r="G11" s="4"/>
      <c r="H11" s="4"/>
      <c r="I11" s="4"/>
      <c r="J11" s="4" t="s">
        <v>23</v>
      </c>
      <c r="K11" s="4"/>
      <c r="L11" s="4"/>
      <c r="M11" s="4"/>
      <c r="N11" s="4" t="s">
        <v>23</v>
      </c>
    </row>
    <row r="12" ht="22" customHeight="1" spans="1:14">
      <c r="A12" s="23" t="s">
        <v>26</v>
      </c>
      <c r="B12" s="23" t="s">
        <v>27</v>
      </c>
      <c r="C12" s="4"/>
      <c r="D12" s="4"/>
      <c r="E12" s="4"/>
      <c r="F12" s="4"/>
      <c r="G12" s="4"/>
      <c r="H12" s="4" t="s">
        <v>28</v>
      </c>
      <c r="I12" s="4"/>
      <c r="J12" s="4"/>
      <c r="K12" s="4"/>
      <c r="L12" s="4"/>
      <c r="M12" s="4"/>
      <c r="N12" s="4"/>
    </row>
    <row r="13" ht="79" customHeight="1" spans="1:14">
      <c r="A13" s="4"/>
      <c r="B13" s="4" t="s">
        <v>29</v>
      </c>
      <c r="C13" s="4"/>
      <c r="D13" s="4"/>
      <c r="E13" s="4"/>
      <c r="F13" s="4"/>
      <c r="G13" s="5"/>
      <c r="H13" s="24" t="s">
        <v>30</v>
      </c>
      <c r="I13" s="29"/>
      <c r="J13" s="29"/>
      <c r="K13" s="29"/>
      <c r="L13" s="29"/>
      <c r="M13" s="29"/>
      <c r="N13" s="29"/>
    </row>
    <row r="14" ht="29" customHeight="1" spans="1:14">
      <c r="A14" s="25" t="s">
        <v>31</v>
      </c>
      <c r="B14" s="4" t="s">
        <v>32</v>
      </c>
      <c r="C14" s="4" t="s">
        <v>33</v>
      </c>
      <c r="D14" s="4" t="s">
        <v>34</v>
      </c>
      <c r="E14" s="4"/>
      <c r="F14" s="9"/>
      <c r="G14" s="10" t="s">
        <v>35</v>
      </c>
      <c r="H14" s="5" t="s">
        <v>36</v>
      </c>
      <c r="I14" s="8" t="s">
        <v>15</v>
      </c>
      <c r="J14" s="4"/>
      <c r="K14" s="4" t="s">
        <v>17</v>
      </c>
      <c r="L14" s="4"/>
      <c r="M14" s="10" t="s">
        <v>37</v>
      </c>
      <c r="N14" s="33"/>
    </row>
    <row r="15" ht="29" customHeight="1" spans="1:14">
      <c r="A15" s="26"/>
      <c r="B15" s="4"/>
      <c r="C15" s="4"/>
      <c r="D15" s="4"/>
      <c r="E15" s="4"/>
      <c r="F15" s="9"/>
      <c r="G15" s="14" t="s">
        <v>38</v>
      </c>
      <c r="H15" s="23" t="s">
        <v>39</v>
      </c>
      <c r="I15" s="8"/>
      <c r="J15" s="4"/>
      <c r="K15" s="4"/>
      <c r="L15" s="4"/>
      <c r="M15" s="14"/>
      <c r="N15" s="22"/>
    </row>
    <row r="16" ht="129" customHeight="1" spans="1:14">
      <c r="A16" s="26"/>
      <c r="B16" s="4" t="s">
        <v>40</v>
      </c>
      <c r="C16" s="4" t="s">
        <v>41</v>
      </c>
      <c r="D16" s="27" t="s">
        <v>42</v>
      </c>
      <c r="E16" s="27"/>
      <c r="F16" s="27"/>
      <c r="G16" s="23" t="s">
        <v>43</v>
      </c>
      <c r="H16" s="28" t="s">
        <v>44</v>
      </c>
      <c r="I16" s="4">
        <v>10</v>
      </c>
      <c r="J16" s="4"/>
      <c r="K16" s="29">
        <v>5</v>
      </c>
      <c r="L16" s="29"/>
      <c r="M16" s="29" t="s">
        <v>45</v>
      </c>
      <c r="N16" s="29"/>
    </row>
    <row r="17" ht="29" customHeight="1" spans="1:14">
      <c r="A17" s="26"/>
      <c r="B17" s="4"/>
      <c r="C17" s="4"/>
      <c r="D17" s="27" t="s">
        <v>46</v>
      </c>
      <c r="E17" s="27"/>
      <c r="F17" s="27"/>
      <c r="G17" s="4" t="s">
        <v>47</v>
      </c>
      <c r="H17" s="29" t="s">
        <v>48</v>
      </c>
      <c r="I17" s="4">
        <v>8</v>
      </c>
      <c r="J17" s="4"/>
      <c r="K17" s="29">
        <v>8</v>
      </c>
      <c r="L17" s="29"/>
      <c r="M17" s="29"/>
      <c r="N17" s="29"/>
    </row>
    <row r="18" ht="113" customHeight="1" spans="1:14">
      <c r="A18" s="26"/>
      <c r="B18" s="4"/>
      <c r="C18" s="4"/>
      <c r="D18" s="27" t="s">
        <v>49</v>
      </c>
      <c r="E18" s="27"/>
      <c r="F18" s="27"/>
      <c r="G18" s="4" t="s">
        <v>50</v>
      </c>
      <c r="H18" s="29" t="s">
        <v>51</v>
      </c>
      <c r="I18" s="4">
        <v>10</v>
      </c>
      <c r="J18" s="4"/>
      <c r="K18" s="29">
        <v>3</v>
      </c>
      <c r="L18" s="29"/>
      <c r="M18" s="29" t="s">
        <v>51</v>
      </c>
      <c r="N18" s="29"/>
    </row>
    <row r="19" ht="27" customHeight="1" spans="1:14">
      <c r="A19" s="26"/>
      <c r="B19" s="4"/>
      <c r="C19" s="4"/>
      <c r="D19" s="27" t="s">
        <v>52</v>
      </c>
      <c r="E19" s="27"/>
      <c r="F19" s="27"/>
      <c r="G19" s="4" t="s">
        <v>53</v>
      </c>
      <c r="H19" s="29" t="s">
        <v>54</v>
      </c>
      <c r="I19" s="4">
        <v>8</v>
      </c>
      <c r="J19" s="4"/>
      <c r="K19" s="29">
        <v>8</v>
      </c>
      <c r="L19" s="29"/>
      <c r="M19" s="29"/>
      <c r="N19" s="29"/>
    </row>
    <row r="20" ht="99" customHeight="1" spans="1:14">
      <c r="A20" s="26"/>
      <c r="B20" s="4"/>
      <c r="C20" s="4"/>
      <c r="D20" s="27" t="s">
        <v>55</v>
      </c>
      <c r="E20" s="27"/>
      <c r="F20" s="27"/>
      <c r="G20" s="4" t="s">
        <v>56</v>
      </c>
      <c r="H20" s="29" t="s">
        <v>57</v>
      </c>
      <c r="I20" s="4">
        <v>8</v>
      </c>
      <c r="J20" s="4"/>
      <c r="K20" s="29">
        <v>8</v>
      </c>
      <c r="L20" s="29"/>
      <c r="M20" s="29" t="s">
        <v>58</v>
      </c>
      <c r="N20" s="29"/>
    </row>
    <row r="21" ht="115" customHeight="1" spans="1:14">
      <c r="A21" s="26"/>
      <c r="B21" s="4"/>
      <c r="C21" s="4" t="s">
        <v>59</v>
      </c>
      <c r="D21" s="27" t="s">
        <v>60</v>
      </c>
      <c r="E21" s="27"/>
      <c r="F21" s="27"/>
      <c r="G21" s="4" t="s">
        <v>61</v>
      </c>
      <c r="H21" s="29" t="s">
        <v>62</v>
      </c>
      <c r="I21" s="4">
        <v>8</v>
      </c>
      <c r="J21" s="4"/>
      <c r="K21" s="29">
        <v>8</v>
      </c>
      <c r="L21" s="29"/>
      <c r="M21" s="29"/>
      <c r="N21" s="29"/>
    </row>
    <row r="22" ht="122" customHeight="1" spans="1:14">
      <c r="A22" s="26"/>
      <c r="B22" s="4"/>
      <c r="C22" s="4"/>
      <c r="D22" s="27" t="s">
        <v>63</v>
      </c>
      <c r="E22" s="27"/>
      <c r="F22" s="27"/>
      <c r="G22" s="4" t="s">
        <v>64</v>
      </c>
      <c r="H22" s="29" t="s">
        <v>58</v>
      </c>
      <c r="I22" s="4">
        <v>8</v>
      </c>
      <c r="J22" s="4"/>
      <c r="K22" s="29">
        <v>4</v>
      </c>
      <c r="L22" s="29"/>
      <c r="M22" s="29" t="s">
        <v>65</v>
      </c>
      <c r="N22" s="29"/>
    </row>
    <row r="23" ht="82" customHeight="1" spans="1:14">
      <c r="A23" s="26"/>
      <c r="B23" s="4"/>
      <c r="C23" s="4" t="s">
        <v>66</v>
      </c>
      <c r="D23" s="27" t="s">
        <v>67</v>
      </c>
      <c r="E23" s="27"/>
      <c r="F23" s="27"/>
      <c r="G23" s="4" t="s">
        <v>68</v>
      </c>
      <c r="H23" s="29" t="s">
        <v>69</v>
      </c>
      <c r="I23" s="4">
        <v>6</v>
      </c>
      <c r="J23" s="4"/>
      <c r="K23" s="29">
        <v>6</v>
      </c>
      <c r="L23" s="29"/>
      <c r="M23" s="29"/>
      <c r="N23" s="29"/>
    </row>
    <row r="24" ht="94" customHeight="1" spans="1:14">
      <c r="A24" s="26"/>
      <c r="B24" s="4"/>
      <c r="C24" s="4" t="s">
        <v>70</v>
      </c>
      <c r="D24" s="27" t="s">
        <v>71</v>
      </c>
      <c r="E24" s="27"/>
      <c r="F24" s="27"/>
      <c r="G24" s="4" t="s">
        <v>72</v>
      </c>
      <c r="H24" s="29" t="s">
        <v>73</v>
      </c>
      <c r="I24" s="4">
        <v>6</v>
      </c>
      <c r="J24" s="4"/>
      <c r="K24" s="29">
        <v>4</v>
      </c>
      <c r="L24" s="29"/>
      <c r="M24" s="29" t="s">
        <v>65</v>
      </c>
      <c r="N24" s="29"/>
    </row>
    <row r="25" ht="114" customHeight="1" spans="1:14">
      <c r="A25" s="26"/>
      <c r="B25" s="4"/>
      <c r="C25" s="4"/>
      <c r="D25" s="27" t="s">
        <v>74</v>
      </c>
      <c r="E25" s="27"/>
      <c r="F25" s="27"/>
      <c r="G25" s="4" t="s">
        <v>75</v>
      </c>
      <c r="H25" s="29" t="s">
        <v>76</v>
      </c>
      <c r="I25" s="4">
        <v>6</v>
      </c>
      <c r="J25" s="4"/>
      <c r="K25" s="29">
        <v>4</v>
      </c>
      <c r="L25" s="29"/>
      <c r="M25" s="29" t="s">
        <v>76</v>
      </c>
      <c r="N25" s="29"/>
    </row>
    <row r="26" ht="57" customHeight="1" spans="1:14">
      <c r="A26" s="26"/>
      <c r="B26" s="4" t="s">
        <v>77</v>
      </c>
      <c r="C26" s="5" t="s">
        <v>78</v>
      </c>
      <c r="D26" s="27" t="s">
        <v>79</v>
      </c>
      <c r="E26" s="27"/>
      <c r="F26" s="27"/>
      <c r="G26" s="4" t="s">
        <v>80</v>
      </c>
      <c r="H26" s="29" t="s">
        <v>81</v>
      </c>
      <c r="I26" s="4">
        <v>6</v>
      </c>
      <c r="J26" s="4"/>
      <c r="K26" s="29">
        <v>6</v>
      </c>
      <c r="L26" s="29"/>
      <c r="M26" s="29"/>
      <c r="N26" s="29"/>
    </row>
    <row r="27" ht="15" customHeight="1" spans="1:14">
      <c r="A27" s="26"/>
      <c r="B27" s="5" t="s">
        <v>82</v>
      </c>
      <c r="C27" s="4" t="s">
        <v>83</v>
      </c>
      <c r="D27" s="27" t="s">
        <v>84</v>
      </c>
      <c r="E27" s="27"/>
      <c r="F27" s="27"/>
      <c r="G27" s="4" t="s">
        <v>85</v>
      </c>
      <c r="H27" s="30">
        <v>1</v>
      </c>
      <c r="I27" s="4">
        <v>6</v>
      </c>
      <c r="J27" s="4"/>
      <c r="K27" s="29">
        <v>6</v>
      </c>
      <c r="L27" s="29"/>
      <c r="M27" s="29"/>
      <c r="N27" s="29"/>
    </row>
    <row r="28" ht="15" customHeight="1" spans="1:14">
      <c r="A28" s="31" t="s">
        <v>86</v>
      </c>
      <c r="B28" s="31"/>
      <c r="C28" s="31"/>
      <c r="D28" s="31"/>
      <c r="E28" s="31"/>
      <c r="F28" s="31"/>
      <c r="G28" s="31"/>
      <c r="H28" s="31"/>
      <c r="I28" s="31">
        <f>SUM(I16:J27)+J8</f>
        <v>100</v>
      </c>
      <c r="J28" s="31"/>
      <c r="K28" s="36">
        <f>SUM(K16:L27)+N8</f>
        <v>72.94821</v>
      </c>
      <c r="L28" s="36"/>
      <c r="M28" s="37"/>
      <c r="N28" s="37"/>
    </row>
    <row r="30" ht="114" customHeight="1" spans="1:14">
      <c r="A30" s="32" t="s">
        <v>87</v>
      </c>
      <c r="B30" s="32"/>
      <c r="C30" s="32"/>
      <c r="D30" s="32"/>
      <c r="E30" s="32"/>
      <c r="F30" s="32"/>
      <c r="G30" s="32"/>
      <c r="H30" s="32"/>
      <c r="I30" s="32"/>
      <c r="J30" s="32"/>
      <c r="K30" s="32"/>
      <c r="L30" s="32"/>
      <c r="M30" s="32"/>
      <c r="N30" s="32"/>
    </row>
  </sheetData>
  <mergeCells count="112">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30:N30"/>
    <mergeCell ref="A12:A13"/>
    <mergeCell ref="A14:A27"/>
    <mergeCell ref="B14:B15"/>
    <mergeCell ref="B16:B25"/>
    <mergeCell ref="C14:C15"/>
    <mergeCell ref="C16:C20"/>
    <mergeCell ref="C21:C22"/>
    <mergeCell ref="C24:C25"/>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2023-03-06T03:03:00Z</dcterms:created>
  <dcterms:modified xsi:type="dcterms:W3CDTF">2023-05-22T08:02:54Z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