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382"/>
  </bookViews>
  <sheets>
    <sheet name="Sheet1" sheetId="1" r:id="rId1"/>
  </sheets>
  <definedNames>
    <definedName name="_xlnm.Print_Area" localSheetId="0">Sheet1!$A$1:$J$27</definedName>
  </definedNames>
  <calcPr calcId="144525"/>
</workbook>
</file>

<file path=xl/sharedStrings.xml><?xml version="1.0" encoding="utf-8"?>
<sst xmlns="http://schemas.openxmlformats.org/spreadsheetml/2006/main" count="88" uniqueCount="69">
  <si>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</si>
  <si>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</si>
  <si>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</si>
  <si>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</si>
  <si>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医改管理与政策组织实施工作</t>
  </si>
  <si>
    <t>主管部门</t>
  </si>
  <si>
    <t>北京市卫生健康委员会</t>
  </si>
  <si>
    <t>实施单位</t>
  </si>
  <si>
    <t>体制改革处</t>
  </si>
  <si>
    <t>项目负责人</t>
  </si>
  <si>
    <t>王莹</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</si>
  <si>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</si>
  <si>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</si>
  <si>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</si>
  <si>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</si>
  <si>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</si>
  <si>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</si>
  <si>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</si>
  <si>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</si>
  <si>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</si>
  <si>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</si>
  <si>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</si>
  <si>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</si>
  <si>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</si>
  <si>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</si>
  <si>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</si>
  <si>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</si>
  <si>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重点在医改规划推进落实、医改重大政策组织实施、医改进展和效果评价等方面开展工作。通过工作开展，预计可实现我市医药卫生体制改革不断深入推进、推进“十四五”时期北京市医改实施方案实施、医改进展和效果等工作达到良好运行状态等目标。</t>
  </si>
  <si>
    <t>认真贯彻落实市委市政府决策部署，继续深化医药卫生体制改革。因地制宜学习推广三明医改经验。制定《北京市深化医药卫生体制改革2021年重点工作安排》，开展构建首都优质高效的医疗卫生服务体系研究与北京市现代医院管理制度试点评价研究。</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</si>
  <si>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</si>
  <si>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</si>
  <si>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</si>
  <si>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</si>
  <si>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</si>
  <si>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</si>
  <si>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</si>
  <si>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</si>
  <si>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</si>
  <si>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</si>
  <si>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构建首都优质高效的医疗卫生服务体系研究报告</t>
  </si>
  <si>
    <t>1个</t>
  </si>
  <si>
    <t>北京市现代医院管理制度试点评价研究报告</t>
  </si>
  <si>
    <t>《北京市健康联合体建设试点工作方案》</t>
  </si>
  <si>
    <t>质量指标</t>
  </si>
  <si>
    <t>方案合格率</t>
  </si>
  <si>
    <t>时效指标</t>
  </si>
  <si>
    <t>项目完成时间</t>
  </si>
  <si>
    <t>2021年12月底前</t>
  </si>
  <si>
    <t>成本指标</t>
  </si>
  <si>
    <t>项目预算控制数</t>
  </si>
  <si>
    <t>71万元</t>
  </si>
  <si>
    <t>实际执行57.7609万元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</si>
  <si>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</si>
  <si>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</si>
  <si>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</si>
  <si>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</si>
  <si>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推进各项改革工作</t>
  </si>
  <si>
    <t>得以实现</t>
  </si>
  <si>
    <t>生态效益
指标</t>
  </si>
  <si>
    <t>可持续影响指标</t>
  </si>
  <si>
    <t>深化医药卫生体制改革工作</t>
  </si>
  <si>
    <t>得以促进</t>
  </si>
  <si>
    <r>
      <rPr>
        <sz val="12"/>
        <color theme="1"/>
        <rFont val="宋体"/>
        <charset val="134"/>
      </rPr>
      <t>满意度
指标
（1</t>
    </r>
    <r>
      <rPr>
        <sz val="12"/>
        <color theme="1"/>
        <rFont val="宋体"/>
        <charset val="134"/>
      </rPr>
      <t>0</t>
    </r>
    <r>
      <rPr>
        <sz val="12"/>
        <color theme="1"/>
        <rFont val="宋体"/>
        <charset val="134"/>
      </rPr>
      <t>分）</t>
    </r>
  </si>
  <si>
    <t>服务对象满意度指标</t>
  </si>
  <si>
    <t>人民群众服务满意度</t>
  </si>
  <si>
    <t>≥90%</t>
  </si>
  <si>
    <t>未开展满意度调查工作</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</si>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</sst>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0.00_ "/>
  </numFmts>
  <fonts count="28">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0"/>
      <scheme val="minor"/>
    </font>
    <font>
      <b/>
      <sz val="11"/>
      <color theme="1"/>
      <name val="等线"/>
      <charset val="0"/>
      <scheme val="minor"/>
    </font>
    <font>
      <b/>
      <sz val="11"/>
      <color rgb="FFFFFFFF"/>
      <name val="等线"/>
      <charset val="0"/>
      <scheme val="minor"/>
    </font>
    <font>
      <b/>
      <sz val="15"/>
      <color theme="3"/>
      <name val="等线"/>
      <charset val="134"/>
      <scheme val="minor"/>
    </font>
    <font>
      <sz val="11"/>
      <color theme="0"/>
      <name val="等线"/>
      <charset val="0"/>
      <scheme val="minor"/>
    </font>
    <font>
      <i/>
      <sz val="11"/>
      <color rgb="FF7F7F7F"/>
      <name val="等线"/>
      <charset val="0"/>
      <scheme val="minor"/>
    </font>
    <font>
      <u/>
      <sz val="11"/>
      <color rgb="FF0000FF"/>
      <name val="等线"/>
      <charset val="0"/>
      <scheme val="minor"/>
    </font>
    <font>
      <sz val="11"/>
      <color rgb="FF9C0006"/>
      <name val="等线"/>
      <charset val="0"/>
      <scheme val="minor"/>
    </font>
    <font>
      <sz val="11"/>
      <color rgb="FF3F3F76"/>
      <name val="等线"/>
      <charset val="0"/>
      <scheme val="minor"/>
    </font>
    <font>
      <b/>
      <sz val="11"/>
      <color theme="3"/>
      <name val="等线"/>
      <charset val="134"/>
      <scheme val="minor"/>
    </font>
    <font>
      <sz val="11"/>
      <color rgb="FFFA7D00"/>
      <name val="等线"/>
      <charset val="0"/>
      <scheme val="minor"/>
    </font>
    <font>
      <sz val="11"/>
      <color rgb="FF9C6500"/>
      <name val="等线"/>
      <charset val="0"/>
      <scheme val="minor"/>
    </font>
    <font>
      <sz val="11"/>
      <color rgb="FF006100"/>
      <name val="等线"/>
      <charset val="0"/>
      <scheme val="minor"/>
    </font>
    <font>
      <b/>
      <sz val="11"/>
      <color rgb="FFFA7D00"/>
      <name val="等线"/>
      <charset val="0"/>
      <scheme val="minor"/>
    </font>
    <font>
      <b/>
      <sz val="13"/>
      <color theme="3"/>
      <name val="等线"/>
      <charset val="134"/>
      <scheme val="minor"/>
    </font>
    <font>
      <b/>
      <sz val="18"/>
      <color theme="3"/>
      <name val="等线"/>
      <charset val="134"/>
      <scheme val="minor"/>
    </font>
    <font>
      <u/>
      <sz val="11"/>
      <color rgb="FF800080"/>
      <name val="等线"/>
      <charset val="0"/>
      <scheme val="minor"/>
    </font>
    <font>
      <sz val="11"/>
      <color rgb="FFFF0000"/>
      <name val="等线"/>
      <charset val="0"/>
      <scheme val="minor"/>
    </font>
    <font>
      <b/>
      <sz val="11"/>
      <color rgb="FF3F3F3F"/>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7" tint="0.799981688894314"/>
        <bgColor indexed="64"/>
      </patternFill>
    </fill>
    <fill>
      <patternFill patternType="solid">
        <fgColor theme="8" tint="0.799981688894314"/>
        <bgColor indexed="64"/>
      </patternFill>
    </fill>
    <fill>
      <patternFill patternType="solid">
        <fgColor rgb="FFA5A5A5"/>
        <bgColor indexed="64"/>
      </patternFill>
    </fill>
    <fill>
      <patternFill patternType="solid">
        <fgColor theme="6"/>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rgb="FFFFC7CE"/>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5"/>
        <bgColor indexed="64"/>
      </patternFill>
    </fill>
    <fill>
      <patternFill patternType="solid">
        <fgColor rgb="FFFFCC99"/>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8"/>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rgb="FFFFEB9C"/>
        <bgColor indexed="64"/>
      </patternFill>
    </fill>
    <fill>
      <patternFill patternType="solid">
        <fgColor rgb="FFC6EFCE"/>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4"/>
        <bgColor indexed="64"/>
      </patternFill>
    </fill>
    <fill>
      <patternFill patternType="solid">
        <fgColor rgb="FFF2F2F2"/>
        <bgColor indexed="64"/>
      </patternFill>
    </fill>
    <fill>
      <patternFill patternType="solid">
        <fgColor theme="6"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rgb="FFFFFFCC"/>
        <bgColor indexed="64"/>
      </patternFill>
    </fill>
  </fills>
  <borders count="16">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42" fontId="0" fillId="0" borderId="0" applyFont="0" applyFill="0" applyBorder="0" applyAlignment="0" applyProtection="0">
      <alignment vertical="center"/>
    </xf>
    <xf numFmtId="0" fontId="7" fillId="24" borderId="0" applyNumberFormat="0" applyBorder="0" applyAlignment="0" applyProtection="0">
      <alignment vertical="center"/>
    </xf>
    <xf numFmtId="0" fontId="15" fillId="12"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3" borderId="0" applyNumberFormat="0" applyBorder="0" applyAlignment="0" applyProtection="0">
      <alignment vertical="center"/>
    </xf>
    <xf numFmtId="0" fontId="14" fillId="8" borderId="0" applyNumberFormat="0" applyBorder="0" applyAlignment="0" applyProtection="0">
      <alignment vertical="center"/>
    </xf>
    <xf numFmtId="43" fontId="0" fillId="0" borderId="0" applyFont="0" applyFill="0" applyBorder="0" applyAlignment="0" applyProtection="0">
      <alignment vertical="center"/>
    </xf>
    <xf numFmtId="0" fontId="11" fillId="28"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32" borderId="14" applyNumberFormat="0" applyFont="0" applyAlignment="0" applyProtection="0">
      <alignment vertical="center"/>
    </xf>
    <xf numFmtId="0" fontId="11" fillId="31" borderId="0" applyNumberFormat="0" applyBorder="0" applyAlignment="0" applyProtection="0">
      <alignment vertical="center"/>
    </xf>
    <xf numFmtId="0" fontId="16"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0" borderId="10" applyNumberFormat="0" applyFill="0" applyAlignment="0" applyProtection="0">
      <alignment vertical="center"/>
    </xf>
    <xf numFmtId="0" fontId="21" fillId="0" borderId="10" applyNumberFormat="0" applyFill="0" applyAlignment="0" applyProtection="0">
      <alignment vertical="center"/>
    </xf>
    <xf numFmtId="0" fontId="11" fillId="7" borderId="0" applyNumberFormat="0" applyBorder="0" applyAlignment="0" applyProtection="0">
      <alignment vertical="center"/>
    </xf>
    <xf numFmtId="0" fontId="16" fillId="0" borderId="13" applyNumberFormat="0" applyFill="0" applyAlignment="0" applyProtection="0">
      <alignment vertical="center"/>
    </xf>
    <xf numFmtId="0" fontId="11" fillId="23" borderId="0" applyNumberFormat="0" applyBorder="0" applyAlignment="0" applyProtection="0">
      <alignment vertical="center"/>
    </xf>
    <xf numFmtId="0" fontId="25" fillId="27" borderId="15" applyNumberFormat="0" applyAlignment="0" applyProtection="0">
      <alignment vertical="center"/>
    </xf>
    <xf numFmtId="0" fontId="20" fillId="27" borderId="11" applyNumberFormat="0" applyAlignment="0" applyProtection="0">
      <alignment vertical="center"/>
    </xf>
    <xf numFmtId="0" fontId="9" fillId="4" borderId="9" applyNumberFormat="0" applyAlignment="0" applyProtection="0">
      <alignment vertical="center"/>
    </xf>
    <xf numFmtId="0" fontId="7" fillId="6" borderId="0" applyNumberFormat="0" applyBorder="0" applyAlignment="0" applyProtection="0">
      <alignment vertical="center"/>
    </xf>
    <xf numFmtId="0" fontId="11" fillId="11" borderId="0" applyNumberFormat="0" applyBorder="0" applyAlignment="0" applyProtection="0">
      <alignment vertical="center"/>
    </xf>
    <xf numFmtId="0" fontId="17" fillId="0" borderId="12" applyNumberFormat="0" applyFill="0" applyAlignment="0" applyProtection="0">
      <alignment vertical="center"/>
    </xf>
    <xf numFmtId="0" fontId="8" fillId="0" borderId="8" applyNumberFormat="0" applyFill="0" applyAlignment="0" applyProtection="0">
      <alignment vertical="center"/>
    </xf>
    <xf numFmtId="0" fontId="19" fillId="22" borderId="0" applyNumberFormat="0" applyBorder="0" applyAlignment="0" applyProtection="0">
      <alignment vertical="center"/>
    </xf>
    <xf numFmtId="0" fontId="18" fillId="21" borderId="0" applyNumberFormat="0" applyBorder="0" applyAlignment="0" applyProtection="0">
      <alignment vertical="center"/>
    </xf>
    <xf numFmtId="0" fontId="7" fillId="3" borderId="0" applyNumberFormat="0" applyBorder="0" applyAlignment="0" applyProtection="0">
      <alignment vertical="center"/>
    </xf>
    <xf numFmtId="0" fontId="11" fillId="26" borderId="0" applyNumberFormat="0" applyBorder="0" applyAlignment="0" applyProtection="0">
      <alignment vertical="center"/>
    </xf>
    <xf numFmtId="0" fontId="7" fillId="10"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16" borderId="0" applyNumberFormat="0" applyBorder="0" applyAlignment="0" applyProtection="0">
      <alignment vertical="center"/>
    </xf>
    <xf numFmtId="0" fontId="11" fillId="5" borderId="0" applyNumberFormat="0" applyBorder="0" applyAlignment="0" applyProtection="0">
      <alignment vertical="center"/>
    </xf>
    <xf numFmtId="0" fontId="11" fillId="18" borderId="0" applyNumberFormat="0" applyBorder="0" applyAlignment="0" applyProtection="0">
      <alignment vertical="center"/>
    </xf>
    <xf numFmtId="0" fontId="7" fillId="2" borderId="0" applyNumberFormat="0" applyBorder="0" applyAlignment="0" applyProtection="0">
      <alignment vertical="center"/>
    </xf>
    <xf numFmtId="0" fontId="7" fillId="17" borderId="0" applyNumberFormat="0" applyBorder="0" applyAlignment="0" applyProtection="0">
      <alignment vertical="center"/>
    </xf>
    <xf numFmtId="0" fontId="11" fillId="15" borderId="0" applyNumberFormat="0" applyBorder="0" applyAlignment="0" applyProtection="0">
      <alignment vertical="center"/>
    </xf>
    <xf numFmtId="0" fontId="7" fillId="14" borderId="0" applyNumberFormat="0" applyBorder="0" applyAlignment="0" applyProtection="0">
      <alignment vertical="center"/>
    </xf>
    <xf numFmtId="0" fontId="11" fillId="30" borderId="0" applyNumberFormat="0" applyBorder="0" applyAlignment="0" applyProtection="0">
      <alignment vertical="center"/>
    </xf>
    <xf numFmtId="0" fontId="11" fillId="29" borderId="0" applyNumberFormat="0" applyBorder="0" applyAlignment="0" applyProtection="0">
      <alignment vertical="center"/>
    </xf>
    <xf numFmtId="0" fontId="7" fillId="25" borderId="0" applyNumberFormat="0" applyBorder="0" applyAlignment="0" applyProtection="0">
      <alignment vertical="center"/>
    </xf>
    <xf numFmtId="0" fontId="11" fillId="9" borderId="0" applyNumberFormat="0" applyBorder="0" applyAlignment="0" applyProtection="0">
      <alignment vertical="center"/>
    </xf>
  </cellStyleXfs>
  <cellXfs count="31">
    <xf numFmtId="0" fontId="0" fillId="0" borderId="0" xfId="0"/>
    <xf numFmtId="0" fontId="0" fillId="0" borderId="0" xfId="0" applyFill="1"/>
    <xf numFmtId="0" fontId="1" fillId="0" borderId="0" xfId="0" applyFont="1" applyFill="1"/>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textRotation="255"/>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9" fontId="4" fillId="0" borderId="1" xfId="0" applyNumberFormat="1" applyFont="1" applyFill="1" applyBorder="1" applyAlignment="1">
      <alignment horizontal="center" vertical="center"/>
    </xf>
    <xf numFmtId="9" fontId="4" fillId="0" borderId="2" xfId="0" applyNumberFormat="1" applyFont="1" applyFill="1" applyBorder="1" applyAlignment="1">
      <alignment horizontal="center" vertical="center"/>
    </xf>
    <xf numFmtId="31" fontId="4" fillId="0" borderId="1" xfId="0" applyNumberFormat="1" applyFont="1" applyFill="1" applyBorder="1" applyAlignment="1">
      <alignment horizontal="center" vertical="center"/>
    </xf>
    <xf numFmtId="31" fontId="4" fillId="0" borderId="2" xfId="0" applyNumberFormat="1" applyFont="1" applyFill="1" applyBorder="1" applyAlignment="1">
      <alignment horizontal="center" vertical="center"/>
    </xf>
    <xf numFmtId="9" fontId="4" fillId="0" borderId="2"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0" fontId="4" fillId="0" borderId="7" xfId="0" applyFont="1" applyFill="1" applyBorder="1" applyAlignment="1">
      <alignment horizontal="left" vertical="center" wrapText="1"/>
    </xf>
    <xf numFmtId="0" fontId="4" fillId="0" borderId="7" xfId="0" applyFont="1" applyFill="1" applyBorder="1" applyAlignment="1">
      <alignment horizontal="left" vertical="center"/>
    </xf>
    <xf numFmtId="9" fontId="4" fillId="0" borderId="1" xfId="11" applyFont="1" applyFill="1" applyBorder="1" applyAlignment="1">
      <alignment horizontal="center" vertical="center"/>
    </xf>
    <xf numFmtId="176"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176" fontId="6" fillId="0" borderId="1" xfId="0" applyNumberFormat="1"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tabSelected="1" view="pageBreakPreview" zoomScale="85" zoomScaleNormal="100" zoomScaleSheetLayoutView="85" topLeftCell="A21" workbookViewId="0">
      <selection activeCell="J25" sqref="J25"/>
    </sheetView>
  </sheetViews>
  <sheetFormatPr defaultColWidth="9" defaultRowHeight="14.1"/>
  <cols>
    <col min="1" max="1" width="5.33333333333333" style="1" customWidth="1"/>
    <col min="2" max="2" width="7.75" style="1" customWidth="1"/>
    <col min="3" max="3" width="12.25" style="1" customWidth="1"/>
    <col min="4" max="4" width="23.525" style="1" customWidth="1"/>
    <col min="5" max="5" width="19.5" style="1" customWidth="1"/>
    <col min="6" max="6" width="13.3333333333333" style="1" customWidth="1"/>
    <col min="7" max="7" width="11.6666666666667" style="1" customWidth="1"/>
    <col min="8" max="8" width="12.5" style="1" customWidth="1"/>
    <col min="9" max="9" width="11" style="1" customWidth="1"/>
    <col min="10" max="10" width="14.5833333333333" style="1" customWidth="1"/>
    <col min="11" max="16384" width="9" style="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5" t="s">
        <v>6</v>
      </c>
      <c r="E5" s="5"/>
      <c r="F5" s="5"/>
      <c r="G5" s="5" t="s">
        <v>7</v>
      </c>
      <c r="H5" s="6" t="s">
        <v>8</v>
      </c>
      <c r="I5" s="6"/>
      <c r="J5" s="6"/>
    </row>
    <row r="6" ht="20" customHeight="1" spans="1:10">
      <c r="A6" s="5" t="s">
        <v>9</v>
      </c>
      <c r="B6" s="5"/>
      <c r="C6" s="5"/>
      <c r="D6" s="5" t="s">
        <v>10</v>
      </c>
      <c r="E6" s="5"/>
      <c r="F6" s="5"/>
      <c r="G6" s="5" t="s">
        <v>11</v>
      </c>
      <c r="H6" s="6">
        <v>83979664</v>
      </c>
      <c r="I6" s="6"/>
      <c r="J6" s="6"/>
    </row>
    <row r="7" ht="30.75" spans="1:10">
      <c r="A7" s="6" t="s">
        <v>12</v>
      </c>
      <c r="B7" s="6"/>
      <c r="C7" s="6"/>
      <c r="D7" s="5"/>
      <c r="E7" s="6" t="s">
        <v>13</v>
      </c>
      <c r="F7" s="6" t="s">
        <v>14</v>
      </c>
      <c r="G7" s="6" t="s">
        <v>15</v>
      </c>
      <c r="H7" s="6" t="s">
        <v>16</v>
      </c>
      <c r="I7" s="6" t="s">
        <v>17</v>
      </c>
      <c r="J7" s="5" t="s">
        <v>18</v>
      </c>
    </row>
    <row r="8" ht="20" customHeight="1" spans="1:10">
      <c r="A8" s="6"/>
      <c r="B8" s="6"/>
      <c r="C8" s="6"/>
      <c r="D8" s="7" t="s">
        <v>19</v>
      </c>
      <c r="E8" s="5">
        <v>71</v>
      </c>
      <c r="F8" s="5">
        <v>71</v>
      </c>
      <c r="G8" s="5">
        <v>57.7609</v>
      </c>
      <c r="H8" s="5">
        <v>10</v>
      </c>
      <c r="I8" s="27">
        <f>G8/F8</f>
        <v>0.813533802816901</v>
      </c>
      <c r="J8" s="28">
        <f>10*I8</f>
        <v>8.13533802816901</v>
      </c>
    </row>
    <row r="9" ht="30.75" spans="1:10">
      <c r="A9" s="6"/>
      <c r="B9" s="6"/>
      <c r="C9" s="6"/>
      <c r="D9" s="8" t="s">
        <v>20</v>
      </c>
      <c r="E9" s="5">
        <v>71</v>
      </c>
      <c r="F9" s="5">
        <v>71</v>
      </c>
      <c r="G9" s="5">
        <v>57.7609</v>
      </c>
      <c r="H9" s="5" t="s">
        <v>21</v>
      </c>
      <c r="I9" s="27">
        <f>G9/F9</f>
        <v>0.813533802816901</v>
      </c>
      <c r="J9" s="29" t="s">
        <v>21</v>
      </c>
    </row>
    <row r="10" ht="25" customHeight="1" spans="1:10">
      <c r="A10" s="6"/>
      <c r="B10" s="6"/>
      <c r="C10" s="6"/>
      <c r="D10" s="5" t="s">
        <v>22</v>
      </c>
      <c r="E10" s="5"/>
      <c r="F10" s="5"/>
      <c r="G10" s="5"/>
      <c r="H10" s="5" t="s">
        <v>21</v>
      </c>
      <c r="I10" s="5"/>
      <c r="J10" s="6" t="s">
        <v>21</v>
      </c>
    </row>
    <row r="11" ht="19" customHeight="1" spans="1:10">
      <c r="A11" s="6"/>
      <c r="B11" s="6"/>
      <c r="C11" s="6"/>
      <c r="D11" s="9" t="s">
        <v>23</v>
      </c>
      <c r="E11" s="5"/>
      <c r="F11" s="5"/>
      <c r="G11" s="5"/>
      <c r="H11" s="5" t="s">
        <v>21</v>
      </c>
      <c r="I11" s="6"/>
      <c r="J11" s="6" t="s">
        <v>21</v>
      </c>
    </row>
    <row r="12" ht="26" customHeight="1" spans="1:10">
      <c r="A12" s="10" t="s">
        <v>24</v>
      </c>
      <c r="B12" s="6" t="s">
        <v>25</v>
      </c>
      <c r="C12" s="6"/>
      <c r="D12" s="6"/>
      <c r="E12" s="6"/>
      <c r="F12" s="6" t="s">
        <v>26</v>
      </c>
      <c r="G12" s="6"/>
      <c r="H12" s="6"/>
      <c r="I12" s="6"/>
      <c r="J12" s="6"/>
    </row>
    <row r="13" ht="75" customHeight="1" spans="1:10">
      <c r="A13" s="10"/>
      <c r="B13" s="6" t="s">
        <v>27</v>
      </c>
      <c r="C13" s="6"/>
      <c r="D13" s="6"/>
      <c r="E13" s="6"/>
      <c r="F13" s="8" t="s">
        <v>28</v>
      </c>
      <c r="G13" s="8"/>
      <c r="H13" s="8"/>
      <c r="I13" s="8"/>
      <c r="J13" s="8"/>
    </row>
    <row r="14" ht="30.75" spans="1:10">
      <c r="A14" s="10" t="s">
        <v>29</v>
      </c>
      <c r="B14" s="6" t="s">
        <v>30</v>
      </c>
      <c r="C14" s="5" t="s">
        <v>31</v>
      </c>
      <c r="D14" s="5" t="s">
        <v>32</v>
      </c>
      <c r="E14" s="5" t="s">
        <v>33</v>
      </c>
      <c r="F14" s="11" t="s">
        <v>34</v>
      </c>
      <c r="G14" s="12"/>
      <c r="H14" s="6" t="s">
        <v>35</v>
      </c>
      <c r="I14" s="6" t="s">
        <v>18</v>
      </c>
      <c r="J14" s="6" t="s">
        <v>36</v>
      </c>
    </row>
    <row r="15" ht="30.75" spans="1:10">
      <c r="A15" s="10"/>
      <c r="B15" s="13" t="s">
        <v>37</v>
      </c>
      <c r="C15" s="14" t="s">
        <v>38</v>
      </c>
      <c r="D15" s="6" t="s">
        <v>39</v>
      </c>
      <c r="E15" s="5" t="s">
        <v>40</v>
      </c>
      <c r="F15" s="15" t="s">
        <v>40</v>
      </c>
      <c r="G15" s="16"/>
      <c r="H15" s="6">
        <v>5</v>
      </c>
      <c r="I15" s="6">
        <v>5</v>
      </c>
      <c r="J15" s="5"/>
    </row>
    <row r="16" ht="30.75" spans="1:9">
      <c r="A16" s="10"/>
      <c r="B16" s="13"/>
      <c r="C16" s="17"/>
      <c r="D16" s="6" t="s">
        <v>41</v>
      </c>
      <c r="E16" s="5" t="s">
        <v>40</v>
      </c>
      <c r="F16" s="15" t="s">
        <v>40</v>
      </c>
      <c r="G16" s="16"/>
      <c r="H16" s="6">
        <v>5</v>
      </c>
      <c r="I16" s="6">
        <v>5</v>
      </c>
    </row>
    <row r="17" ht="30.75" spans="1:10">
      <c r="A17" s="10"/>
      <c r="B17" s="13"/>
      <c r="C17" s="18"/>
      <c r="D17" s="6" t="s">
        <v>42</v>
      </c>
      <c r="E17" s="5" t="s">
        <v>40</v>
      </c>
      <c r="F17" s="15" t="s">
        <v>40</v>
      </c>
      <c r="G17" s="16"/>
      <c r="H17" s="6">
        <v>5</v>
      </c>
      <c r="I17" s="6">
        <v>5</v>
      </c>
      <c r="J17" s="5"/>
    </row>
    <row r="18" ht="34" customHeight="1" spans="1:10">
      <c r="A18" s="10"/>
      <c r="B18" s="13"/>
      <c r="C18" s="5" t="s">
        <v>43</v>
      </c>
      <c r="D18" s="5" t="s">
        <v>44</v>
      </c>
      <c r="E18" s="19">
        <v>1</v>
      </c>
      <c r="F18" s="20">
        <v>1</v>
      </c>
      <c r="G18" s="16"/>
      <c r="H18" s="6">
        <v>15</v>
      </c>
      <c r="I18" s="6">
        <v>15</v>
      </c>
      <c r="J18" s="5"/>
    </row>
    <row r="19" ht="34" customHeight="1" spans="1:10">
      <c r="A19" s="10"/>
      <c r="B19" s="13"/>
      <c r="C19" s="5" t="s">
        <v>45</v>
      </c>
      <c r="D19" s="5" t="s">
        <v>46</v>
      </c>
      <c r="E19" s="21" t="s">
        <v>47</v>
      </c>
      <c r="F19" s="22" t="s">
        <v>47</v>
      </c>
      <c r="G19" s="16"/>
      <c r="H19" s="6">
        <v>10</v>
      </c>
      <c r="I19" s="6">
        <v>10</v>
      </c>
      <c r="J19" s="5"/>
    </row>
    <row r="20" ht="39" customHeight="1" spans="1:10">
      <c r="A20" s="10"/>
      <c r="B20" s="13"/>
      <c r="C20" s="5" t="s">
        <v>48</v>
      </c>
      <c r="D20" s="5" t="s">
        <v>49</v>
      </c>
      <c r="E20" s="6" t="s">
        <v>50</v>
      </c>
      <c r="F20" s="15" t="s">
        <v>51</v>
      </c>
      <c r="G20" s="16"/>
      <c r="H20" s="6">
        <v>10</v>
      </c>
      <c r="I20" s="6">
        <v>10</v>
      </c>
      <c r="J20" s="6"/>
    </row>
    <row r="21" ht="30.75" spans="1:10">
      <c r="A21" s="10"/>
      <c r="B21" s="13" t="s">
        <v>52</v>
      </c>
      <c r="C21" s="13" t="s">
        <v>53</v>
      </c>
      <c r="D21" s="5" t="s">
        <v>54</v>
      </c>
      <c r="E21" s="5" t="s">
        <v>54</v>
      </c>
      <c r="F21" s="15" t="s">
        <v>54</v>
      </c>
      <c r="G21" s="16"/>
      <c r="H21" s="6"/>
      <c r="I21" s="6"/>
      <c r="J21" s="5"/>
    </row>
    <row r="22" ht="30.75" spans="1:10">
      <c r="A22" s="10"/>
      <c r="B22" s="13"/>
      <c r="C22" s="13" t="s">
        <v>55</v>
      </c>
      <c r="D22" s="6" t="s">
        <v>56</v>
      </c>
      <c r="E22" s="6" t="s">
        <v>57</v>
      </c>
      <c r="F22" s="11" t="s">
        <v>57</v>
      </c>
      <c r="G22" s="12"/>
      <c r="H22" s="6">
        <v>15</v>
      </c>
      <c r="I22" s="6">
        <v>15</v>
      </c>
      <c r="J22" s="5"/>
    </row>
    <row r="23" ht="30.75" spans="1:10">
      <c r="A23" s="10"/>
      <c r="B23" s="13"/>
      <c r="C23" s="13" t="s">
        <v>58</v>
      </c>
      <c r="D23" s="5" t="s">
        <v>54</v>
      </c>
      <c r="E23" s="5" t="s">
        <v>54</v>
      </c>
      <c r="F23" s="15" t="s">
        <v>54</v>
      </c>
      <c r="G23" s="16"/>
      <c r="H23" s="6"/>
      <c r="I23" s="6"/>
      <c r="J23" s="5"/>
    </row>
    <row r="24" ht="30.75" spans="1:10">
      <c r="A24" s="10"/>
      <c r="B24" s="13"/>
      <c r="C24" s="13" t="s">
        <v>59</v>
      </c>
      <c r="D24" s="6" t="s">
        <v>60</v>
      </c>
      <c r="E24" s="6" t="s">
        <v>61</v>
      </c>
      <c r="F24" s="11" t="s">
        <v>61</v>
      </c>
      <c r="G24" s="12"/>
      <c r="H24" s="6">
        <v>15</v>
      </c>
      <c r="I24" s="6">
        <v>15</v>
      </c>
      <c r="J24" s="5"/>
    </row>
    <row r="25" ht="60.75" spans="1:10">
      <c r="A25" s="10"/>
      <c r="B25" s="13" t="s">
        <v>62</v>
      </c>
      <c r="C25" s="13" t="s">
        <v>63</v>
      </c>
      <c r="D25" s="6" t="s">
        <v>64</v>
      </c>
      <c r="E25" s="5" t="s">
        <v>65</v>
      </c>
      <c r="F25" s="23">
        <v>0.95</v>
      </c>
      <c r="G25" s="12"/>
      <c r="H25" s="6">
        <v>10</v>
      </c>
      <c r="I25" s="6">
        <v>9</v>
      </c>
      <c r="J25" s="6" t="s">
        <v>66</v>
      </c>
    </row>
    <row r="26" ht="15.75" spans="1:10">
      <c r="A26" s="24" t="s">
        <v>67</v>
      </c>
      <c r="B26" s="24"/>
      <c r="C26" s="24"/>
      <c r="D26" s="24"/>
      <c r="E26" s="24"/>
      <c r="F26" s="24"/>
      <c r="G26" s="24"/>
      <c r="H26" s="24">
        <v>100</v>
      </c>
      <c r="I26" s="30">
        <f>SUM(I15:I25)+J8</f>
        <v>97.135338028169</v>
      </c>
      <c r="J26" s="5"/>
    </row>
    <row r="27" ht="161" customHeight="1" spans="1:10">
      <c r="A27" s="25" t="s">
        <v>68</v>
      </c>
      <c r="B27" s="26"/>
      <c r="C27" s="26"/>
      <c r="D27" s="26"/>
      <c r="E27" s="26"/>
      <c r="F27" s="26"/>
      <c r="G27" s="26"/>
      <c r="H27" s="26"/>
      <c r="I27" s="26"/>
      <c r="J27" s="26"/>
    </row>
  </sheetData>
  <mergeCells count="34">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20"/>
    <mergeCell ref="B21:B24"/>
    <mergeCell ref="C15:C17"/>
    <mergeCell ref="A7:C11"/>
  </mergeCells>
  <pageMargins left="0.708661417322835" right="0.511811023622047" top="0.551181102362205" bottom="0.551181102362205" header="0.31496062992126" footer="0.31496062992126"/>
  <pageSetup paperSize="9" scale="9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Cherish</cp:lastModifiedBy>
  <dcterms:created xsi:type="dcterms:W3CDTF">2015-06-06T10:17:00Z</dcterms:created>
  <cp:lastPrinted>2020-04-23T18:17:00Z</cp:lastPrinted>
  <dcterms:modified xsi:type="dcterms:W3CDTF">2022-05-10T07:16:46Z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2052-11.1.0.9914</vt:lpwstr>
  </property>
  <property fmtid="{D5CDD505-2E9C-101B-9397-08002B2CF9AE}" pid="3" name="ICV">
    <vt:lpwstr>B7252B00BE6C45F185247CA1014874CE</vt:lpwstr>
  </property>
</Properties>
</file>