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<sst xmlns="http://schemas.openxmlformats.org/spreadsheetml/2006/main" count="82" uniqueCount="68">
  <si>
    <t>附件3</t>
  </si>
  <si>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</si>
  <si>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</si>
  <si>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</si>
  <si>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医防融合培训</t>
  </si>
  <si>
    <t>主管部门</t>
  </si>
  <si>
    <t>北京市卫生健康委员会</t>
  </si>
  <si>
    <t>实施单位</t>
  </si>
  <si>
    <t>北京市卫生健康委员会科教处</t>
  </si>
  <si>
    <t>项目负责人</t>
  </si>
  <si>
    <t>石菁菁</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</si>
  <si>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</si>
  <si>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</si>
  <si>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</si>
  <si>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</si>
  <si>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</si>
  <si>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</si>
  <si>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</si>
  <si>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</si>
  <si>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</si>
  <si>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</si>
  <si>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</si>
  <si>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</si>
  <si>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</si>
  <si>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</si>
  <si>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</si>
  <si>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</si>
  <si>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完成二、三级医院和公卫机构、院前急救机构交叉培训300人</t>
  </si>
  <si>
    <t>完成培训400人次</t>
  </si>
  <si>
    <t>绩效指标</t>
  </si>
  <si>
    <t>一级指标</t>
  </si>
  <si>
    <t>二级指标</t>
  </si>
  <si>
    <t>三级指标</t>
  </si>
  <si>
    <t>年度指标值(A)</t>
  </si>
  <si>
    <t>实际完成值(B)</t>
  </si>
  <si>
    <t>分值</t>
  </si>
  <si>
    <t>偏差原因分析及改进措施</t>
  </si>
  <si>
    <r>
      <rPr>
        <sz val="12"/>
        <color rgb="FF000000"/>
        <rFont val="宋体"/>
        <charset val="134"/>
      </rPr>
      <t>产出指标(</t>
    </r>
    <r>
      <rPr>
        <sz val="12"/>
        <color rgb="FF000000"/>
        <rFont val="宋体"/>
        <charset val="134"/>
      </rPr>
      <t>50</t>
    </r>
    <r>
      <rPr>
        <sz val="12"/>
        <color rgb="FF000000"/>
        <rFont val="宋体"/>
        <charset val="134"/>
      </rPr>
      <t>分)</t>
    </r>
  </si>
  <si>
    <t>数量指标</t>
  </si>
  <si>
    <t>培训人数</t>
  </si>
  <si>
    <t>质量指标</t>
  </si>
  <si>
    <t>培训合格率</t>
  </si>
  <si>
    <t>时效指标</t>
  </si>
  <si>
    <t>完成年度培训计划完成时间</t>
  </si>
  <si>
    <t>12月底</t>
  </si>
  <si>
    <t>11月底</t>
  </si>
  <si>
    <t>成本指标</t>
  </si>
  <si>
    <t>项目预算控制数</t>
  </si>
  <si>
    <t>180万元</t>
  </si>
  <si>
    <t>145万元</t>
  </si>
  <si>
    <r>
      <rPr>
        <sz val="12"/>
        <color rgb="FF000000"/>
        <rFont val="宋体"/>
        <charset val="134"/>
      </rPr>
      <t>效果指标(</t>
    </r>
    <r>
      <rPr>
        <sz val="12"/>
        <color rgb="FF000000"/>
        <rFont val="宋体"/>
        <charset val="134"/>
      </rPr>
      <t>3</t>
    </r>
    <r>
      <rPr>
        <sz val="12"/>
        <color rgb="FF000000"/>
        <rFont val="宋体"/>
        <charset val="134"/>
      </rPr>
      <t>0分)</t>
    </r>
  </si>
  <si>
    <t>经济效益
指标</t>
  </si>
  <si>
    <t>无</t>
  </si>
  <si>
    <t>社会效益
指标</t>
  </si>
  <si>
    <t>提高疾病预防控制机构、院前医疗急救机构和二、三级医疗机构卫生专业技术人员应对突发公共卫生事件的能力，加强医疗卫生与公共卫生的融合</t>
  </si>
  <si>
    <t>二、三级医疗机构临床医师以强化公共卫生应急能力、院前医疗急救能力和传染病诊治能力为主，急救中心临床医师和疾病预防控制中心公共卫生医师以强化临床诊疗和院感防控能力和传染病诊治能力为主</t>
  </si>
  <si>
    <t>通过交叉培训二、三级医疗机构临床医师强化了公共卫生应急能力、院前医疗急救能力和传染病诊治能力，急救中心临床医师和疾病预防控制中心公共卫生医师强化了临床诊疗和院感防控能力和传染病诊治能力</t>
  </si>
  <si>
    <t>效果资料归集有待加强，指标量化程度不足</t>
  </si>
  <si>
    <t>生态效益
指标</t>
  </si>
  <si>
    <t>可持续影响指标</t>
  </si>
  <si>
    <r>
      <rPr>
        <sz val="12"/>
        <color rgb="FF000000"/>
        <rFont val="宋体"/>
        <charset val="134"/>
      </rPr>
      <t>满意度
指标
（1</t>
    </r>
    <r>
      <rPr>
        <sz val="12"/>
        <color rgb="FF000000"/>
        <rFont val="宋体"/>
        <charset val="134"/>
      </rPr>
      <t>0</t>
    </r>
    <r>
      <rPr>
        <sz val="12"/>
        <color rgb="FF000000"/>
        <rFont val="宋体"/>
        <charset val="134"/>
      </rPr>
      <t>分）</t>
    </r>
  </si>
  <si>
    <t>服务对象满意度指标</t>
  </si>
  <si>
    <t>参培单位满意度</t>
  </si>
  <si>
    <t>满意</t>
  </si>
  <si>
    <t>召开了培训单位座谈会，对培训表示满意并提出进一步完善的建议</t>
  </si>
  <si>
    <t>未设置量化指标，满意度指标归集不充分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</si>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</sst>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_ "/>
  </numFmts>
  <fonts count="29">
    <font>
      <sz val="11"/>
      <name val="等线"/>
      <charset val="134"/>
    </font>
    <font>
      <sz val="14"/>
      <color rgb="FF000000"/>
      <name val="等线"/>
      <charset val="134"/>
    </font>
    <font>
      <sz val="16"/>
      <color rgb="FF000000"/>
      <name val="仿宋_GB2312"/>
      <charset val="134"/>
    </font>
    <font>
      <sz val="11"/>
      <color rgb="FF000000"/>
      <name val="宋体"/>
      <charset val="134"/>
    </font>
    <font>
      <sz val="12"/>
      <color rgb="FF000000"/>
      <name val="宋体"/>
      <charset val="134"/>
    </font>
    <font>
      <b/>
      <sz val="12"/>
      <color rgb="FF000000"/>
      <name val="宋体"/>
      <charset val="134"/>
    </font>
    <font>
      <sz val="11"/>
      <color theme="1"/>
      <name val="等线"/>
      <charset val="0"/>
      <scheme val="minor"/>
    </font>
    <font>
      <sz val="11"/>
      <color theme="0"/>
      <name val="等线"/>
      <charset val="0"/>
      <scheme val="minor"/>
    </font>
    <font>
      <i/>
      <sz val="11"/>
      <color rgb="FF7F7F7F"/>
      <name val="等线"/>
      <charset val="0"/>
      <scheme val="minor"/>
    </font>
    <font>
      <sz val="11"/>
      <color rgb="FF3F3F76"/>
      <name val="等线"/>
      <charset val="0"/>
      <scheme val="minor"/>
    </font>
    <font>
      <sz val="11"/>
      <color theme="1"/>
      <name val="等线"/>
      <charset val="134"/>
      <scheme val="minor"/>
    </font>
    <font>
      <b/>
      <sz val="11"/>
      <color rgb="FFFFFFFF"/>
      <name val="等线"/>
      <charset val="0"/>
      <scheme val="minor"/>
    </font>
    <font>
      <b/>
      <sz val="11"/>
      <color theme="3"/>
      <name val="等线"/>
      <charset val="134"/>
      <scheme val="minor"/>
    </font>
    <font>
      <sz val="11"/>
      <color rgb="FFFF0000"/>
      <name val="等线"/>
      <charset val="0"/>
      <scheme val="minor"/>
    </font>
    <font>
      <u/>
      <sz val="11"/>
      <color rgb="FF0000FF"/>
      <name val="等线"/>
      <charset val="0"/>
      <scheme val="minor"/>
    </font>
    <font>
      <sz val="11"/>
      <color rgb="FF9C0006"/>
      <name val="等线"/>
      <charset val="0"/>
      <scheme val="minor"/>
    </font>
    <font>
      <sz val="11"/>
      <color rgb="FFFA7D00"/>
      <name val="等线"/>
      <charset val="0"/>
      <scheme val="minor"/>
    </font>
    <font>
      <sz val="11"/>
      <color rgb="FF000000"/>
      <name val="等线"/>
      <charset val="134"/>
    </font>
    <font>
      <b/>
      <sz val="11"/>
      <color rgb="FFFA7D00"/>
      <name val="等线"/>
      <charset val="0"/>
      <scheme val="minor"/>
    </font>
    <font>
      <b/>
      <sz val="11"/>
      <color rgb="FF3F3F3F"/>
      <name val="等线"/>
      <charset val="0"/>
      <scheme val="minor"/>
    </font>
    <font>
      <u/>
      <sz val="11"/>
      <color rgb="FF800080"/>
      <name val="等线"/>
      <charset val="0"/>
      <scheme val="minor"/>
    </font>
    <font>
      <b/>
      <sz val="13"/>
      <color theme="3"/>
      <name val="等线"/>
      <charset val="134"/>
      <scheme val="minor"/>
    </font>
    <font>
      <b/>
      <sz val="15"/>
      <color theme="3"/>
      <name val="等线"/>
      <charset val="134"/>
      <scheme val="minor"/>
    </font>
    <font>
      <b/>
      <sz val="18"/>
      <color theme="3"/>
      <name val="等线"/>
      <charset val="134"/>
      <scheme val="minor"/>
    </font>
    <font>
      <sz val="11"/>
      <color rgb="FF9C6500"/>
      <name val="等线"/>
      <charset val="0"/>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6" tint="0.799981688894314"/>
        <bgColor indexed="64"/>
      </patternFill>
    </fill>
    <fill>
      <patternFill patternType="solid">
        <fgColor theme="8"/>
        <bgColor indexed="64"/>
      </patternFill>
    </fill>
    <fill>
      <patternFill patternType="solid">
        <fgColor rgb="FFFFC7CE"/>
        <bgColor indexed="64"/>
      </patternFill>
    </fill>
    <fill>
      <patternFill patternType="solid">
        <fgColor rgb="FFFFFFCC"/>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rgb="FFF2F2F2"/>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theme="6"/>
        <bgColor indexed="64"/>
      </patternFill>
    </fill>
    <fill>
      <patternFill patternType="solid">
        <fgColor rgb="FFC6EFCE"/>
        <bgColor indexed="64"/>
      </patternFill>
    </fill>
    <fill>
      <patternFill patternType="solid">
        <fgColor theme="7"/>
        <bgColor indexed="64"/>
      </patternFill>
    </fill>
    <fill>
      <patternFill patternType="solid">
        <fgColor theme="9"/>
        <bgColor indexed="64"/>
      </patternFill>
    </fill>
    <fill>
      <patternFill patternType="solid">
        <fgColor theme="9"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6" fillId="9" borderId="0" applyNumberFormat="0" applyBorder="0" applyAlignment="0" applyProtection="0">
      <alignment vertical="center"/>
    </xf>
    <xf numFmtId="0" fontId="9" fillId="7"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6" fillId="5" borderId="0" applyNumberFormat="0" applyBorder="0" applyAlignment="0" applyProtection="0">
      <alignment vertical="center"/>
    </xf>
    <xf numFmtId="0" fontId="15" fillId="11" borderId="0" applyNumberFormat="0" applyBorder="0" applyAlignment="0" applyProtection="0">
      <alignment vertical="center"/>
    </xf>
    <xf numFmtId="43" fontId="10" fillId="0" borderId="0" applyFont="0" applyFill="0" applyBorder="0" applyAlignment="0" applyProtection="0">
      <alignment vertical="center"/>
    </xf>
    <xf numFmtId="0" fontId="7" fillId="14" borderId="0" applyNumberFormat="0" applyBorder="0" applyAlignment="0" applyProtection="0">
      <alignment vertical="center"/>
    </xf>
    <xf numFmtId="0" fontId="14" fillId="0" borderId="0" applyNumberFormat="0" applyFill="0" applyBorder="0" applyAlignment="0" applyProtection="0">
      <alignment vertical="center"/>
    </xf>
    <xf numFmtId="9" fontId="17" fillId="0" borderId="0">
      <alignment vertical="top"/>
      <protection locked="0"/>
    </xf>
    <xf numFmtId="0" fontId="20" fillId="0" borderId="0" applyNumberFormat="0" applyFill="0" applyBorder="0" applyAlignment="0" applyProtection="0">
      <alignment vertical="center"/>
    </xf>
    <xf numFmtId="0" fontId="10" fillId="12" borderId="8" applyNumberFormat="0" applyFont="0" applyAlignment="0" applyProtection="0">
      <alignment vertical="center"/>
    </xf>
    <xf numFmtId="0" fontId="7"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2" fillId="0" borderId="11" applyNumberFormat="0" applyFill="0" applyAlignment="0" applyProtection="0">
      <alignment vertical="center"/>
    </xf>
    <xf numFmtId="0" fontId="21" fillId="0" borderId="11" applyNumberFormat="0" applyFill="0" applyAlignment="0" applyProtection="0">
      <alignment vertical="center"/>
    </xf>
    <xf numFmtId="0" fontId="7" fillId="17" borderId="0" applyNumberFormat="0" applyBorder="0" applyAlignment="0" applyProtection="0">
      <alignment vertical="center"/>
    </xf>
    <xf numFmtId="0" fontId="12" fillId="0" borderId="7" applyNumberFormat="0" applyFill="0" applyAlignment="0" applyProtection="0">
      <alignment vertical="center"/>
    </xf>
    <xf numFmtId="0" fontId="7" fillId="23" borderId="0" applyNumberFormat="0" applyBorder="0" applyAlignment="0" applyProtection="0">
      <alignment vertical="center"/>
    </xf>
    <xf numFmtId="0" fontId="19" fillId="16" borderId="10" applyNumberFormat="0" applyAlignment="0" applyProtection="0">
      <alignment vertical="center"/>
    </xf>
    <xf numFmtId="0" fontId="18" fillId="16" borderId="5" applyNumberFormat="0" applyAlignment="0" applyProtection="0">
      <alignment vertical="center"/>
    </xf>
    <xf numFmtId="0" fontId="11" fillId="8" borderId="6" applyNumberFormat="0" applyAlignment="0" applyProtection="0">
      <alignment vertical="center"/>
    </xf>
    <xf numFmtId="0" fontId="6" fillId="25" borderId="0" applyNumberFormat="0" applyBorder="0" applyAlignment="0" applyProtection="0">
      <alignment vertical="center"/>
    </xf>
    <xf numFmtId="0" fontId="7" fillId="15" borderId="0" applyNumberFormat="0" applyBorder="0" applyAlignment="0" applyProtection="0">
      <alignment vertical="center"/>
    </xf>
    <xf numFmtId="0" fontId="16" fillId="0" borderId="9" applyNumberFormat="0" applyFill="0" applyAlignment="0" applyProtection="0">
      <alignment vertical="center"/>
    </xf>
    <xf numFmtId="0" fontId="25" fillId="0" borderId="12" applyNumberFormat="0" applyFill="0" applyAlignment="0" applyProtection="0">
      <alignment vertical="center"/>
    </xf>
    <xf numFmtId="0" fontId="26" fillId="29" borderId="0" applyNumberFormat="0" applyBorder="0" applyAlignment="0" applyProtection="0">
      <alignment vertical="center"/>
    </xf>
    <xf numFmtId="0" fontId="24" fillId="27" borderId="0" applyNumberFormat="0" applyBorder="0" applyAlignment="0" applyProtection="0">
      <alignment vertical="center"/>
    </xf>
    <xf numFmtId="0" fontId="6" fillId="22" borderId="0" applyNumberFormat="0" applyBorder="0" applyAlignment="0" applyProtection="0">
      <alignment vertical="center"/>
    </xf>
    <xf numFmtId="0" fontId="7" fillId="4" borderId="0" applyNumberFormat="0" applyBorder="0" applyAlignment="0" applyProtection="0">
      <alignment vertical="center"/>
    </xf>
    <xf numFmtId="0" fontId="6" fillId="21" borderId="0" applyNumberFormat="0" applyBorder="0" applyAlignment="0" applyProtection="0">
      <alignment vertical="center"/>
    </xf>
    <xf numFmtId="0" fontId="6" fillId="20" borderId="0" applyNumberFormat="0" applyBorder="0" applyAlignment="0" applyProtection="0">
      <alignment vertical="center"/>
    </xf>
    <xf numFmtId="0" fontId="6" fillId="13" borderId="0" applyNumberFormat="0" applyBorder="0" applyAlignment="0" applyProtection="0">
      <alignment vertical="center"/>
    </xf>
    <xf numFmtId="0" fontId="6" fillId="3" borderId="0" applyNumberFormat="0" applyBorder="0" applyAlignment="0" applyProtection="0">
      <alignment vertical="center"/>
    </xf>
    <xf numFmtId="0" fontId="7" fillId="28" borderId="0" applyNumberFormat="0" applyBorder="0" applyAlignment="0" applyProtection="0">
      <alignment vertical="center"/>
    </xf>
    <xf numFmtId="0" fontId="7" fillId="30" borderId="0" applyNumberFormat="0" applyBorder="0" applyAlignment="0" applyProtection="0">
      <alignment vertical="center"/>
    </xf>
    <xf numFmtId="0" fontId="6" fillId="26" borderId="0" applyNumberFormat="0" applyBorder="0" applyAlignment="0" applyProtection="0">
      <alignment vertical="center"/>
    </xf>
    <xf numFmtId="0" fontId="6" fillId="2" borderId="0" applyNumberFormat="0" applyBorder="0" applyAlignment="0" applyProtection="0">
      <alignment vertical="center"/>
    </xf>
    <xf numFmtId="0" fontId="7" fillId="10" borderId="0" applyNumberFormat="0" applyBorder="0" applyAlignment="0" applyProtection="0">
      <alignment vertical="center"/>
    </xf>
    <xf numFmtId="0" fontId="6" fillId="18" borderId="0" applyNumberFormat="0" applyBorder="0" applyAlignment="0" applyProtection="0">
      <alignment vertical="center"/>
    </xf>
    <xf numFmtId="0" fontId="7" fillId="24" borderId="0" applyNumberFormat="0" applyBorder="0" applyAlignment="0" applyProtection="0">
      <alignment vertical="center"/>
    </xf>
    <xf numFmtId="0" fontId="7" fillId="31" borderId="0" applyNumberFormat="0" applyBorder="0" applyAlignment="0" applyProtection="0">
      <alignment vertical="center"/>
    </xf>
    <xf numFmtId="0" fontId="6" fillId="6" borderId="0" applyNumberFormat="0" applyBorder="0" applyAlignment="0" applyProtection="0">
      <alignment vertical="center"/>
    </xf>
    <xf numFmtId="0" fontId="7" fillId="32" borderId="0" applyNumberFormat="0" applyBorder="0" applyAlignment="0" applyProtection="0">
      <alignment vertical="center"/>
    </xf>
  </cellStyleXfs>
  <cellXfs count="27">
    <xf numFmtId="0" fontId="0" fillId="0" borderId="0" xfId="0">
      <alignment vertical="center"/>
    </xf>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0" fontId="5"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11" applyFont="1" applyBorder="1" applyAlignment="1" applyProtection="1">
      <alignment horizontal="center" vertical="center"/>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37961</xdr:colOff>
      <xdr:row>6</xdr:row>
      <xdr:rowOff>24668</xdr:rowOff>
    </xdr:from>
    <xdr:to>
      <xdr:col>3</xdr:col>
      <xdr:colOff>1333221</xdr:colOff>
      <xdr:row>6</xdr:row>
      <xdr:rowOff>342453</xdr:rowOff>
    </xdr:to>
    <xdr:cxnSp>
      <xdr:nvCxnSpPr>
        <xdr:cNvPr id="2" name="straightConnector1"/>
        <xdr:cNvCxnSpPr/>
      </xdr:nvCxnSpPr>
      <xdr:spPr>
        <a:xfrm>
          <a:off x="1967865" y="1798955"/>
          <a:ext cx="1295400" cy="318135"/>
        </a:xfrm>
        <a:prstGeom prst="straightConnector1">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zoomScale="84" zoomScaleNormal="84" topLeftCell="B16" workbookViewId="0">
      <selection activeCell="G9" sqref="G9"/>
    </sheetView>
  </sheetViews>
  <sheetFormatPr defaultColWidth="9" defaultRowHeight="14.25"/>
  <cols>
    <col min="1" max="1" width="5.33333333333333" customWidth="1"/>
    <col min="2" max="2" width="7.75" customWidth="1"/>
    <col min="3" max="3" width="12.25" customWidth="1"/>
    <col min="4" max="4" width="17.75" customWidth="1"/>
    <col min="5" max="5" width="19.5" customWidth="1"/>
    <col min="6" max="6" width="13.3333333333333" customWidth="1"/>
    <col min="7" max="7" width="16.8333333333333"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5"/>
      <c r="G5" s="4" t="s">
        <v>7</v>
      </c>
      <c r="H5" s="6" t="s">
        <v>8</v>
      </c>
      <c r="I5" s="6"/>
      <c r="J5" s="6"/>
    </row>
    <row r="6" ht="20" customHeight="1" spans="1:10">
      <c r="A6" s="4" t="s">
        <v>9</v>
      </c>
      <c r="B6" s="4"/>
      <c r="C6" s="4"/>
      <c r="D6" s="5" t="s">
        <v>10</v>
      </c>
      <c r="E6" s="5"/>
      <c r="F6" s="5"/>
      <c r="G6" s="4" t="s">
        <v>11</v>
      </c>
      <c r="H6" s="6">
        <v>83970736</v>
      </c>
      <c r="I6" s="6"/>
      <c r="J6" s="6"/>
    </row>
    <row r="7" ht="29.25" spans="1:10">
      <c r="A7" s="7" t="s">
        <v>12</v>
      </c>
      <c r="B7" s="7"/>
      <c r="C7" s="7"/>
      <c r="D7" s="4"/>
      <c r="E7" s="7" t="s">
        <v>13</v>
      </c>
      <c r="F7" s="7" t="s">
        <v>14</v>
      </c>
      <c r="G7" s="7" t="s">
        <v>15</v>
      </c>
      <c r="H7" s="7" t="s">
        <v>16</v>
      </c>
      <c r="I7" s="7" t="s">
        <v>17</v>
      </c>
      <c r="J7" s="4" t="s">
        <v>18</v>
      </c>
    </row>
    <row r="8" ht="20" customHeight="1" spans="1:10">
      <c r="A8" s="7"/>
      <c r="B8" s="7"/>
      <c r="C8" s="7"/>
      <c r="D8" s="8" t="s">
        <v>19</v>
      </c>
      <c r="E8" s="4">
        <v>180</v>
      </c>
      <c r="F8" s="4">
        <v>180</v>
      </c>
      <c r="G8" s="4">
        <v>145</v>
      </c>
      <c r="H8" s="4">
        <v>10</v>
      </c>
      <c r="I8" s="24">
        <f t="shared" ref="I8:I11" si="0">G8/F8</f>
        <v>0.805555555555556</v>
      </c>
      <c r="J8" s="25">
        <f>10*I8</f>
        <v>8.05555555555556</v>
      </c>
    </row>
    <row r="9" ht="43.5" spans="1:10">
      <c r="A9" s="7"/>
      <c r="B9" s="7"/>
      <c r="C9" s="7"/>
      <c r="D9" s="9" t="s">
        <v>20</v>
      </c>
      <c r="E9" s="4">
        <v>180</v>
      </c>
      <c r="F9" s="4">
        <v>180</v>
      </c>
      <c r="G9" s="4">
        <v>145</v>
      </c>
      <c r="H9" s="4" t="s">
        <v>21</v>
      </c>
      <c r="I9" s="24">
        <f t="shared" si="0"/>
        <v>0.805555555555556</v>
      </c>
      <c r="J9" s="7" t="s">
        <v>21</v>
      </c>
    </row>
    <row r="10" ht="25" customHeight="1" spans="1:10">
      <c r="A10" s="7"/>
      <c r="B10" s="7"/>
      <c r="C10" s="7"/>
      <c r="D10" s="4" t="s">
        <v>22</v>
      </c>
      <c r="E10" s="4">
        <v>0</v>
      </c>
      <c r="F10" s="4">
        <v>0</v>
      </c>
      <c r="G10" s="4">
        <v>0</v>
      </c>
      <c r="H10" s="4" t="s">
        <v>21</v>
      </c>
      <c r="I10" s="24"/>
      <c r="J10" s="7" t="s">
        <v>21</v>
      </c>
    </row>
    <row r="11" ht="19" customHeight="1" spans="1:10">
      <c r="A11" s="7"/>
      <c r="B11" s="7"/>
      <c r="C11" s="7"/>
      <c r="D11" s="5" t="s">
        <v>23</v>
      </c>
      <c r="E11" s="4">
        <v>0</v>
      </c>
      <c r="F11" s="4">
        <v>0</v>
      </c>
      <c r="G11" s="4">
        <v>0</v>
      </c>
      <c r="H11" s="4" t="s">
        <v>21</v>
      </c>
      <c r="I11" s="24"/>
      <c r="J11" s="7" t="s">
        <v>21</v>
      </c>
    </row>
    <row r="12" ht="26" customHeight="1" spans="1:10">
      <c r="A12" s="10" t="s">
        <v>24</v>
      </c>
      <c r="B12" s="7" t="s">
        <v>25</v>
      </c>
      <c r="C12" s="7"/>
      <c r="D12" s="7"/>
      <c r="E12" s="7"/>
      <c r="F12" s="7" t="s">
        <v>26</v>
      </c>
      <c r="G12" s="7"/>
      <c r="H12" s="7"/>
      <c r="I12" s="7"/>
      <c r="J12" s="7"/>
    </row>
    <row r="13" ht="75" customHeight="1" spans="1:10">
      <c r="A13" s="10"/>
      <c r="B13" s="7" t="s">
        <v>27</v>
      </c>
      <c r="C13" s="7"/>
      <c r="D13" s="7"/>
      <c r="E13" s="7"/>
      <c r="F13" s="7" t="s">
        <v>28</v>
      </c>
      <c r="G13" s="7"/>
      <c r="H13" s="7"/>
      <c r="I13" s="7"/>
      <c r="J13" s="7"/>
    </row>
    <row r="14" ht="29.25" spans="1:10">
      <c r="A14" s="10" t="s">
        <v>29</v>
      </c>
      <c r="B14" s="7" t="s">
        <v>30</v>
      </c>
      <c r="C14" s="4" t="s">
        <v>31</v>
      </c>
      <c r="D14" s="4" t="s">
        <v>32</v>
      </c>
      <c r="E14" s="4" t="s">
        <v>33</v>
      </c>
      <c r="F14" s="11" t="s">
        <v>34</v>
      </c>
      <c r="G14" s="12"/>
      <c r="H14" s="7" t="s">
        <v>35</v>
      </c>
      <c r="I14" s="7" t="s">
        <v>18</v>
      </c>
      <c r="J14" s="7" t="s">
        <v>36</v>
      </c>
    </row>
    <row r="15" ht="24" customHeight="1" spans="1:10">
      <c r="A15" s="10"/>
      <c r="B15" s="7" t="s">
        <v>37</v>
      </c>
      <c r="C15" s="4" t="s">
        <v>38</v>
      </c>
      <c r="D15" s="4" t="s">
        <v>39</v>
      </c>
      <c r="E15" s="4">
        <v>300</v>
      </c>
      <c r="F15" s="13">
        <v>400</v>
      </c>
      <c r="G15" s="14"/>
      <c r="H15" s="7">
        <v>30</v>
      </c>
      <c r="I15" s="7">
        <v>30</v>
      </c>
      <c r="J15" s="4"/>
    </row>
    <row r="16" ht="15" spans="1:10">
      <c r="A16" s="10"/>
      <c r="B16" s="7"/>
      <c r="C16" s="4" t="s">
        <v>40</v>
      </c>
      <c r="D16" s="15" t="s">
        <v>41</v>
      </c>
      <c r="E16" s="16">
        <v>0.85</v>
      </c>
      <c r="F16" s="17">
        <v>1</v>
      </c>
      <c r="G16" s="18"/>
      <c r="H16" s="7">
        <v>10</v>
      </c>
      <c r="I16" s="7">
        <v>10</v>
      </c>
      <c r="J16" s="15"/>
    </row>
    <row r="17" ht="29.25" spans="1:10">
      <c r="A17" s="10"/>
      <c r="B17" s="7"/>
      <c r="C17" s="4" t="s">
        <v>42</v>
      </c>
      <c r="D17" s="15" t="s">
        <v>43</v>
      </c>
      <c r="E17" s="7" t="s">
        <v>44</v>
      </c>
      <c r="F17" s="11" t="s">
        <v>45</v>
      </c>
      <c r="G17" s="12"/>
      <c r="H17" s="7">
        <v>5</v>
      </c>
      <c r="I17" s="7">
        <v>5</v>
      </c>
      <c r="J17" s="4"/>
    </row>
    <row r="18" ht="24" customHeight="1" spans="1:10">
      <c r="A18" s="10"/>
      <c r="B18" s="7"/>
      <c r="C18" s="4" t="s">
        <v>46</v>
      </c>
      <c r="D18" s="7" t="s">
        <v>47</v>
      </c>
      <c r="E18" s="7" t="s">
        <v>48</v>
      </c>
      <c r="F18" s="11" t="s">
        <v>49</v>
      </c>
      <c r="G18" s="12"/>
      <c r="H18" s="7">
        <v>5</v>
      </c>
      <c r="I18" s="7">
        <v>5</v>
      </c>
      <c r="J18" s="4"/>
    </row>
    <row r="19" ht="29.25" spans="1:10">
      <c r="A19" s="10"/>
      <c r="B19" s="7" t="s">
        <v>50</v>
      </c>
      <c r="C19" s="7" t="s">
        <v>51</v>
      </c>
      <c r="D19" s="7" t="s">
        <v>52</v>
      </c>
      <c r="E19" s="7" t="s">
        <v>52</v>
      </c>
      <c r="F19" s="13" t="s">
        <v>52</v>
      </c>
      <c r="G19" s="14"/>
      <c r="H19" s="7"/>
      <c r="I19" s="4"/>
      <c r="J19" s="4"/>
    </row>
    <row r="20" ht="143.25" spans="1:10">
      <c r="A20" s="10"/>
      <c r="B20" s="7"/>
      <c r="C20" s="7" t="s">
        <v>53</v>
      </c>
      <c r="D20" s="7" t="s">
        <v>54</v>
      </c>
      <c r="E20" s="7" t="s">
        <v>55</v>
      </c>
      <c r="F20" s="19" t="s">
        <v>56</v>
      </c>
      <c r="G20" s="20"/>
      <c r="H20" s="7">
        <v>30</v>
      </c>
      <c r="I20" s="4">
        <v>28</v>
      </c>
      <c r="J20" s="7" t="s">
        <v>57</v>
      </c>
    </row>
    <row r="21" ht="29.25" spans="1:10">
      <c r="A21" s="10"/>
      <c r="B21" s="7"/>
      <c r="C21" s="7" t="s">
        <v>58</v>
      </c>
      <c r="D21" s="7" t="s">
        <v>52</v>
      </c>
      <c r="E21" s="7" t="s">
        <v>52</v>
      </c>
      <c r="F21" s="13" t="s">
        <v>52</v>
      </c>
      <c r="G21" s="14"/>
      <c r="H21" s="7"/>
      <c r="I21" s="4"/>
      <c r="J21" s="4"/>
    </row>
    <row r="22" ht="29.25" spans="1:10">
      <c r="A22" s="10"/>
      <c r="B22" s="7"/>
      <c r="C22" s="7" t="s">
        <v>59</v>
      </c>
      <c r="D22" s="7" t="s">
        <v>52</v>
      </c>
      <c r="E22" s="7" t="s">
        <v>52</v>
      </c>
      <c r="F22" s="13" t="s">
        <v>52</v>
      </c>
      <c r="G22" s="14"/>
      <c r="H22" s="7"/>
      <c r="I22" s="4"/>
      <c r="J22" s="4"/>
    </row>
    <row r="23" ht="57.75" spans="1:10">
      <c r="A23" s="10"/>
      <c r="B23" s="7" t="s">
        <v>60</v>
      </c>
      <c r="C23" s="7" t="s">
        <v>61</v>
      </c>
      <c r="D23" s="7" t="s">
        <v>62</v>
      </c>
      <c r="E23" s="4" t="s">
        <v>63</v>
      </c>
      <c r="F23" s="11" t="s">
        <v>64</v>
      </c>
      <c r="G23" s="12"/>
      <c r="H23" s="7">
        <v>10</v>
      </c>
      <c r="I23" s="4">
        <v>8</v>
      </c>
      <c r="J23" s="7" t="s">
        <v>65</v>
      </c>
    </row>
    <row r="24" ht="15" spans="1:10">
      <c r="A24" s="21" t="s">
        <v>66</v>
      </c>
      <c r="B24" s="21"/>
      <c r="C24" s="21"/>
      <c r="D24" s="21"/>
      <c r="E24" s="21"/>
      <c r="F24" s="21"/>
      <c r="G24" s="21"/>
      <c r="H24" s="21">
        <v>100</v>
      </c>
      <c r="I24" s="26">
        <f>SUM(I15:I23)+J8</f>
        <v>94.0555555555556</v>
      </c>
      <c r="J24" s="4"/>
    </row>
    <row r="25" ht="161" customHeight="1" spans="1:10">
      <c r="A25" s="22" t="s">
        <v>67</v>
      </c>
      <c r="B25" s="23"/>
      <c r="C25" s="23"/>
      <c r="D25" s="23"/>
      <c r="E25" s="23"/>
      <c r="F25" s="23"/>
      <c r="G25" s="23"/>
      <c r="H25" s="23"/>
      <c r="I25" s="23"/>
      <c r="J25" s="23"/>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333333333333" right="0.511805555555556" top="0.550694444444444" bottom="0.550694444444444" header="0.314583333333333" footer="0.314583333333333"/>
  <pageSetup paperSize="9" scale="99" orientation="landscape"/>
  <headerFooter/>
  <drawing r:id="rId1"/>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&amp;</cp:lastModifiedBy>
  <dcterms:created xsi:type="dcterms:W3CDTF">2015-06-06T10:17:00Z</dcterms:created>
  <dcterms:modified xsi:type="dcterms:W3CDTF">2022-05-19T04:12:02Z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2A4F3FCC32C44A2BB3CEB00E4B776685</vt:lpwstr>
  </property>
</Properties>
</file>