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Sheet1!$A$1:$J$31</definedName>
  </definedNames>
  <calcPr calcId="144525"/>
</workbook>
</file>

<file path=xl/sharedStrings.xml><?xml version="1.0" encoding="utf-8"?>
<sst xmlns="http://schemas.openxmlformats.org/spreadsheetml/2006/main" count="101" uniqueCount="82">
  <si>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</si>
  <si>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</si>
  <si>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</si>
  <si>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</si>
  <si>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艾滋病及口腔防治项目（下达）</t>
  </si>
  <si>
    <t>主管部门</t>
  </si>
  <si>
    <t>北京市卫生健康委员会</t>
  </si>
  <si>
    <t>实施单位</t>
  </si>
  <si>
    <t>北京市卫生健康委员会疾病预防控制处</t>
  </si>
  <si>
    <t>项目负责人</t>
  </si>
  <si>
    <t>黄若刚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</si>
  <si>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</si>
  <si>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</si>
  <si>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</si>
  <si>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</si>
  <si>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</si>
  <si>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</si>
  <si>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</si>
  <si>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</si>
  <si>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</si>
  <si>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</si>
  <si>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</si>
  <si>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</si>
  <si>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</si>
  <si>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</si>
  <si>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</si>
  <si>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</si>
  <si>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艾滋病防控工作，对艾滋病患者进行免费抗病毒治疗，在高校青春红丝带社团、大众中开展防艾宣传教育活动，开设美沙酮门诊，保障门诊正常运维，对高危人群进行干预，支持非政府组织开展防艾活动。为适龄儿童提供免费氟化泡沫和窝沟封闭防龋服务。</t>
  </si>
  <si>
    <t>按工作方案如期开展艾滋病防控工作，对艾滋病患者进行免费抗病毒治疗，在高校青春红丝带社团、大众中开展防艾宣传教育活动，开设美沙酮门诊，保障门诊正常运维，对高危人群进行干预，支持非政府组织开展防艾活动。为适龄儿童提供免费氟化泡沫和窝沟封闭防龋服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</si>
  <si>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</si>
  <si>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</si>
  <si>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</si>
  <si>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</si>
  <si>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</si>
  <si>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</si>
  <si>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</si>
  <si>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</si>
  <si>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</si>
  <si>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</si>
  <si>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会议、培训的次数</t>
  </si>
  <si>
    <t>3次</t>
  </si>
  <si>
    <t>宣传、活动开展次数</t>
  </si>
  <si>
    <t>2次</t>
  </si>
  <si>
    <t>支持非政府组织数量</t>
  </si>
  <si>
    <t>2个</t>
  </si>
  <si>
    <t>城6区均开设美沙酮门诊</t>
  </si>
  <si>
    <t>1家</t>
  </si>
  <si>
    <t>1.67家</t>
  </si>
  <si>
    <t>购置安全套数量</t>
  </si>
  <si>
    <t>100000只</t>
  </si>
  <si>
    <t>12.6万只</t>
  </si>
  <si>
    <t>氟化泡沫防龋服务人数</t>
  </si>
  <si>
    <t>26万</t>
  </si>
  <si>
    <t>45.6万</t>
  </si>
  <si>
    <t>封闭易患龋恒磨牙</t>
  </si>
  <si>
    <t>22万</t>
  </si>
  <si>
    <t>23.8万</t>
  </si>
  <si>
    <t>质量指标</t>
  </si>
  <si>
    <t>窝沟封闭完好率</t>
  </si>
  <si>
    <t>&gt;85%</t>
  </si>
  <si>
    <t>时效指标</t>
  </si>
  <si>
    <t>项目完成时限</t>
  </si>
  <si>
    <t>2021年12月底前</t>
  </si>
  <si>
    <t>成本指标</t>
  </si>
  <si>
    <t>项目预算控制数</t>
  </si>
  <si>
    <t>3165.03万元</t>
  </si>
  <si>
    <t>3153.76万元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</si>
  <si>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</si>
  <si>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经济效益指标</t>
  </si>
  <si>
    <t>无</t>
  </si>
  <si>
    <t>社会效益指标</t>
  </si>
  <si>
    <t>对公众的教育引导作用</t>
  </si>
  <si>
    <t>普及艾滋病防治知识</t>
  </si>
  <si>
    <t>效益指标量化程度不足</t>
  </si>
  <si>
    <t>生态效益指标</t>
  </si>
  <si>
    <t>可持续影响效益指标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</si>
  <si>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</si>
  <si>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</si>
  <si>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北京市艾滋病患者满意度</t>
  </si>
  <si>
    <t>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</si>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</sst>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%"/>
    <numFmt numFmtId="43" formatCode="_ * #,##0.00_ ;_ * \-#,##0.00_ ;_ * &quot;-&quot;??_ ;_ @_ "/>
    <numFmt numFmtId="177" formatCode="0.00_ "/>
    <numFmt numFmtId="178" formatCode="#,##0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8" fillId="1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0" borderId="12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19" fillId="15" borderId="13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0" fillId="0" borderId="0" xfId="0" applyAlignment="1">
      <alignment wrapText="1"/>
    </xf>
    <xf numFmtId="176" fontId="4" fillId="0" borderId="1" xfId="1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178" fontId="4" fillId="0" borderId="1" xfId="11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1"/>
  <sheetViews>
    <sheetView tabSelected="1" view="pageBreakPreview" zoomScale="70" zoomScaleNormal="100" topLeftCell="A16" workbookViewId="0">
      <selection activeCell="J26" sqref="J26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28.2166666666667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7" t="s">
        <v>10</v>
      </c>
      <c r="E6" s="7"/>
      <c r="F6" s="7"/>
      <c r="G6" s="8" t="s">
        <v>11</v>
      </c>
      <c r="H6" s="9">
        <v>83970610</v>
      </c>
      <c r="I6" s="9"/>
      <c r="J6" s="9"/>
    </row>
    <row r="7" ht="29.25" spans="1:14">
      <c r="A7" s="10" t="s">
        <v>12</v>
      </c>
      <c r="B7" s="10"/>
      <c r="C7" s="10"/>
      <c r="D7" s="4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4" t="s">
        <v>18</v>
      </c>
      <c r="N7" s="30"/>
    </row>
    <row r="8" ht="20" customHeight="1" spans="1:10">
      <c r="A8" s="10"/>
      <c r="B8" s="10"/>
      <c r="C8" s="10"/>
      <c r="D8" s="11" t="s">
        <v>19</v>
      </c>
      <c r="E8" s="4">
        <v>3165.03</v>
      </c>
      <c r="F8" s="4">
        <v>3165.03</v>
      </c>
      <c r="G8" s="4">
        <v>3153.76</v>
      </c>
      <c r="H8" s="4">
        <v>10</v>
      </c>
      <c r="I8" s="31">
        <f>G8/F8</f>
        <v>0.99643921226655</v>
      </c>
      <c r="J8" s="32">
        <f>10*I8</f>
        <v>9.9643921226655</v>
      </c>
    </row>
    <row r="9" ht="43.5" spans="1:10">
      <c r="A9" s="10"/>
      <c r="B9" s="10"/>
      <c r="C9" s="10"/>
      <c r="D9" s="12" t="s">
        <v>20</v>
      </c>
      <c r="E9" s="4">
        <v>3165.03</v>
      </c>
      <c r="F9" s="4">
        <v>3165.03</v>
      </c>
      <c r="G9" s="4">
        <v>3153.76</v>
      </c>
      <c r="H9" s="4" t="s">
        <v>21</v>
      </c>
      <c r="I9" s="31">
        <f>G9/F9</f>
        <v>0.99643921226655</v>
      </c>
      <c r="J9" s="10" t="s">
        <v>21</v>
      </c>
    </row>
    <row r="10" ht="25" customHeight="1" spans="1:10">
      <c r="A10" s="10"/>
      <c r="B10" s="10"/>
      <c r="C10" s="10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33">
        <v>0</v>
      </c>
      <c r="J10" s="10" t="s">
        <v>21</v>
      </c>
    </row>
    <row r="11" ht="19" customHeight="1" spans="1:10">
      <c r="A11" s="10"/>
      <c r="B11" s="10"/>
      <c r="C11" s="10"/>
      <c r="D11" s="5" t="s">
        <v>23</v>
      </c>
      <c r="E11" s="4">
        <v>0</v>
      </c>
      <c r="F11" s="4">
        <v>0</v>
      </c>
      <c r="G11" s="4">
        <v>0</v>
      </c>
      <c r="H11" s="4" t="s">
        <v>21</v>
      </c>
      <c r="I11" s="33">
        <v>0</v>
      </c>
      <c r="J11" s="10" t="s">
        <v>21</v>
      </c>
    </row>
    <row r="12" ht="26" customHeight="1" spans="1:10">
      <c r="A12" s="13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75" customHeight="1" spans="1:10">
      <c r="A13" s="13"/>
      <c r="B13" s="10" t="s">
        <v>27</v>
      </c>
      <c r="C13" s="10"/>
      <c r="D13" s="10"/>
      <c r="E13" s="10"/>
      <c r="F13" s="10" t="s">
        <v>28</v>
      </c>
      <c r="G13" s="10"/>
      <c r="H13" s="10"/>
      <c r="I13" s="10"/>
      <c r="J13" s="10"/>
    </row>
    <row r="14" ht="29.25" spans="1:10">
      <c r="A14" s="13" t="s">
        <v>29</v>
      </c>
      <c r="B14" s="10" t="s">
        <v>30</v>
      </c>
      <c r="C14" s="4" t="s">
        <v>31</v>
      </c>
      <c r="D14" s="4" t="s">
        <v>32</v>
      </c>
      <c r="E14" s="4" t="s">
        <v>33</v>
      </c>
      <c r="F14" s="14" t="s">
        <v>34</v>
      </c>
      <c r="G14" s="15"/>
      <c r="H14" s="10" t="s">
        <v>35</v>
      </c>
      <c r="I14" s="10" t="s">
        <v>18</v>
      </c>
      <c r="J14" s="10" t="s">
        <v>36</v>
      </c>
    </row>
    <row r="15" ht="15" spans="1:10">
      <c r="A15" s="13"/>
      <c r="B15" s="16" t="s">
        <v>37</v>
      </c>
      <c r="C15" s="16" t="s">
        <v>38</v>
      </c>
      <c r="D15" s="10" t="s">
        <v>39</v>
      </c>
      <c r="E15" s="10" t="s">
        <v>40</v>
      </c>
      <c r="F15" s="17" t="s">
        <v>40</v>
      </c>
      <c r="G15" s="18"/>
      <c r="H15" s="10">
        <v>5</v>
      </c>
      <c r="I15" s="10">
        <v>5</v>
      </c>
      <c r="J15" s="10"/>
    </row>
    <row r="16" ht="29.25" spans="1:10">
      <c r="A16" s="13"/>
      <c r="B16" s="19"/>
      <c r="C16" s="19"/>
      <c r="D16" s="10" t="s">
        <v>41</v>
      </c>
      <c r="E16" s="10" t="s">
        <v>42</v>
      </c>
      <c r="F16" s="17" t="s">
        <v>42</v>
      </c>
      <c r="G16" s="18"/>
      <c r="H16" s="10">
        <v>5</v>
      </c>
      <c r="I16" s="10">
        <v>5</v>
      </c>
      <c r="J16" s="10"/>
    </row>
    <row r="17" ht="29.25" spans="1:10">
      <c r="A17" s="13"/>
      <c r="B17" s="19"/>
      <c r="C17" s="19"/>
      <c r="D17" s="10" t="s">
        <v>43</v>
      </c>
      <c r="E17" s="10" t="s">
        <v>44</v>
      </c>
      <c r="F17" s="17" t="s">
        <v>44</v>
      </c>
      <c r="G17" s="18"/>
      <c r="H17" s="10">
        <v>5</v>
      </c>
      <c r="I17" s="10">
        <v>5</v>
      </c>
      <c r="J17" s="10"/>
    </row>
    <row r="18" ht="29.25" spans="1:10">
      <c r="A18" s="13"/>
      <c r="B18" s="19"/>
      <c r="C18" s="19"/>
      <c r="D18" s="10" t="s">
        <v>45</v>
      </c>
      <c r="E18" s="20" t="s">
        <v>46</v>
      </c>
      <c r="F18" s="17" t="s">
        <v>47</v>
      </c>
      <c r="G18" s="18"/>
      <c r="H18" s="10">
        <v>5</v>
      </c>
      <c r="I18" s="10">
        <v>5</v>
      </c>
      <c r="J18" s="10"/>
    </row>
    <row r="19" ht="24" customHeight="1" spans="1:10">
      <c r="A19" s="13"/>
      <c r="B19" s="19"/>
      <c r="C19" s="19"/>
      <c r="D19" s="10" t="s">
        <v>48</v>
      </c>
      <c r="E19" s="10" t="s">
        <v>49</v>
      </c>
      <c r="F19" s="14" t="s">
        <v>50</v>
      </c>
      <c r="G19" s="15"/>
      <c r="H19" s="10">
        <v>5</v>
      </c>
      <c r="I19" s="10">
        <v>5</v>
      </c>
      <c r="J19" s="10"/>
    </row>
    <row r="20" ht="29.25" spans="1:10">
      <c r="A20" s="13"/>
      <c r="B20" s="19"/>
      <c r="C20" s="19"/>
      <c r="D20" s="10" t="s">
        <v>51</v>
      </c>
      <c r="E20" s="10" t="s">
        <v>52</v>
      </c>
      <c r="F20" s="14" t="s">
        <v>53</v>
      </c>
      <c r="G20" s="15"/>
      <c r="H20" s="10">
        <v>5</v>
      </c>
      <c r="I20" s="10">
        <v>5</v>
      </c>
      <c r="J20" s="10"/>
    </row>
    <row r="21" ht="40" customHeight="1" spans="1:10">
      <c r="A21" s="13"/>
      <c r="B21" s="19"/>
      <c r="C21" s="21"/>
      <c r="D21" s="10" t="s">
        <v>54</v>
      </c>
      <c r="E21" s="10" t="s">
        <v>55</v>
      </c>
      <c r="F21" s="14" t="s">
        <v>56</v>
      </c>
      <c r="G21" s="15"/>
      <c r="H21" s="10">
        <v>5</v>
      </c>
      <c r="I21" s="10">
        <v>5</v>
      </c>
      <c r="J21" s="10"/>
    </row>
    <row r="22" ht="55" customHeight="1" spans="1:10">
      <c r="A22" s="13"/>
      <c r="B22" s="19"/>
      <c r="C22" s="10" t="s">
        <v>57</v>
      </c>
      <c r="D22" s="22" t="s">
        <v>58</v>
      </c>
      <c r="E22" s="23" t="s">
        <v>59</v>
      </c>
      <c r="F22" s="24">
        <v>0.976</v>
      </c>
      <c r="G22" s="15"/>
      <c r="H22" s="10">
        <v>5</v>
      </c>
      <c r="I22" s="10">
        <v>5</v>
      </c>
      <c r="J22" s="20"/>
    </row>
    <row r="23" ht="60" customHeight="1" spans="1:10">
      <c r="A23" s="13"/>
      <c r="B23" s="19"/>
      <c r="C23" s="10" t="s">
        <v>60</v>
      </c>
      <c r="D23" s="22" t="s">
        <v>61</v>
      </c>
      <c r="E23" s="10" t="s">
        <v>62</v>
      </c>
      <c r="F23" s="14" t="s">
        <v>62</v>
      </c>
      <c r="G23" s="15"/>
      <c r="H23" s="10">
        <v>5</v>
      </c>
      <c r="I23" s="10">
        <v>5</v>
      </c>
      <c r="J23" s="20"/>
    </row>
    <row r="24" ht="39" customHeight="1" spans="1:10">
      <c r="A24" s="13"/>
      <c r="B24" s="21"/>
      <c r="C24" s="10" t="s">
        <v>63</v>
      </c>
      <c r="D24" s="10" t="s">
        <v>64</v>
      </c>
      <c r="E24" s="10" t="s">
        <v>65</v>
      </c>
      <c r="F24" s="14" t="s">
        <v>66</v>
      </c>
      <c r="G24" s="15"/>
      <c r="H24" s="10">
        <v>5</v>
      </c>
      <c r="I24" s="10">
        <v>5</v>
      </c>
      <c r="J24" s="10"/>
    </row>
    <row r="25" ht="39" customHeight="1" spans="1:10">
      <c r="A25" s="13"/>
      <c r="B25" s="19" t="s">
        <v>67</v>
      </c>
      <c r="C25" s="10" t="s">
        <v>68</v>
      </c>
      <c r="D25" s="10" t="s">
        <v>69</v>
      </c>
      <c r="E25" s="10" t="s">
        <v>69</v>
      </c>
      <c r="F25" s="14" t="s">
        <v>69</v>
      </c>
      <c r="G25" s="15"/>
      <c r="H25" s="10"/>
      <c r="I25" s="10"/>
      <c r="J25" s="10"/>
    </row>
    <row r="26" ht="29.25" spans="1:10">
      <c r="A26" s="13"/>
      <c r="B26" s="19"/>
      <c r="C26" s="10" t="s">
        <v>70</v>
      </c>
      <c r="D26" s="10" t="s">
        <v>71</v>
      </c>
      <c r="E26" s="10" t="s">
        <v>72</v>
      </c>
      <c r="F26" s="14" t="s">
        <v>72</v>
      </c>
      <c r="G26" s="15"/>
      <c r="H26" s="10">
        <v>30</v>
      </c>
      <c r="I26" s="10">
        <v>29</v>
      </c>
      <c r="J26" s="10" t="s">
        <v>73</v>
      </c>
    </row>
    <row r="27" ht="30" customHeight="1" spans="1:10">
      <c r="A27" s="13"/>
      <c r="B27" s="19"/>
      <c r="C27" s="10" t="s">
        <v>74</v>
      </c>
      <c r="D27" s="10" t="s">
        <v>69</v>
      </c>
      <c r="E27" s="10" t="s">
        <v>69</v>
      </c>
      <c r="F27" s="24" t="s">
        <v>69</v>
      </c>
      <c r="G27" s="25"/>
      <c r="H27" s="10"/>
      <c r="I27" s="10"/>
      <c r="J27" s="10"/>
    </row>
    <row r="28" ht="30" customHeight="1" spans="1:10">
      <c r="A28" s="13"/>
      <c r="B28" s="21"/>
      <c r="C28" s="10" t="s">
        <v>75</v>
      </c>
      <c r="D28" s="10" t="s">
        <v>69</v>
      </c>
      <c r="E28" s="10" t="s">
        <v>69</v>
      </c>
      <c r="F28" s="24" t="s">
        <v>69</v>
      </c>
      <c r="G28" s="25"/>
      <c r="H28" s="10"/>
      <c r="I28" s="10"/>
      <c r="J28" s="10"/>
    </row>
    <row r="29" ht="57.75" spans="1:10">
      <c r="A29" s="13"/>
      <c r="B29" s="10" t="s">
        <v>76</v>
      </c>
      <c r="C29" s="10" t="s">
        <v>77</v>
      </c>
      <c r="D29" s="26" t="s">
        <v>78</v>
      </c>
      <c r="E29" s="10" t="s">
        <v>79</v>
      </c>
      <c r="F29" s="24">
        <v>1</v>
      </c>
      <c r="G29" s="15"/>
      <c r="H29" s="10">
        <v>10</v>
      </c>
      <c r="I29" s="10">
        <v>10</v>
      </c>
      <c r="J29" s="10"/>
    </row>
    <row r="30" ht="15" spans="1:10">
      <c r="A30" s="27" t="s">
        <v>80</v>
      </c>
      <c r="B30" s="27"/>
      <c r="C30" s="27"/>
      <c r="D30" s="27"/>
      <c r="E30" s="27"/>
      <c r="F30" s="27"/>
      <c r="G30" s="27"/>
      <c r="H30" s="27">
        <v>100</v>
      </c>
      <c r="I30" s="34">
        <f>SUM(I15:I29)+J8</f>
        <v>98.9643921226655</v>
      </c>
      <c r="J30" s="4"/>
    </row>
    <row r="31" ht="161" customHeight="1" spans="1:10">
      <c r="A31" s="28" t="s">
        <v>81</v>
      </c>
      <c r="B31" s="29"/>
      <c r="C31" s="29"/>
      <c r="D31" s="29"/>
      <c r="E31" s="29"/>
      <c r="F31" s="29"/>
      <c r="G31" s="29"/>
      <c r="H31" s="29"/>
      <c r="I31" s="29"/>
      <c r="J31" s="29"/>
    </row>
  </sheetData>
  <mergeCells count="38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2:A13"/>
    <mergeCell ref="A14:A29"/>
    <mergeCell ref="B15:B24"/>
    <mergeCell ref="B25:B28"/>
    <mergeCell ref="C15:C21"/>
    <mergeCell ref="A7:C11"/>
  </mergeCells>
  <pageMargins left="0.708661417322835" right="0.511811023622047" top="0.551181102362205" bottom="0.551181102362205" header="0.31496062992126" footer="0.31496062992126"/>
  <pageSetup paperSize="9" scale="93" fitToHeight="0" orientation="landscape"/>
  <headerFooter/>
  <ignoredErrors>
    <ignoredError sqref="E29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&amp;</cp:lastModifiedBy>
  <dcterms:created xsi:type="dcterms:W3CDTF">2015-06-07T10:17:00Z</dcterms:created>
  <cp:lastPrinted>2020-04-24T18:17:00Z</cp:lastPrinted>
  <dcterms:modified xsi:type="dcterms:W3CDTF">2022-06-02T14:25:14Z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6DEFB5D308AF46DF85B4AEC0DBCAFFB6</vt:lpwstr>
  </property>
</Properties>
</file>