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<sst xmlns="http://schemas.openxmlformats.org/spreadsheetml/2006/main" count="89" uniqueCount="70">
  <si>
    <t>附件3</t>
  </si>
  <si>
    <r>
      <rPr>
        <sz val="9"/>
        <color theme="1"/>
        <rFont val="宋体"/>
        <charset val="134"/>
      </rPr>
      <t xml:space="preserve"> </t>
    </r>
    <r>
      <rPr>
        <b/>
        <sz val="9"/>
        <color rgb="FF000000"/>
        <rFont val="宋体"/>
        <charset val="134"/>
      </rPr>
      <t>项目支出绩效自评表</t>
    </r>
    <r>
      <rPr>
        <sz val="9"/>
        <color rgb="FF000000"/>
        <rFont val="宋体"/>
        <charset val="134"/>
      </rPr>
      <t xml:space="preserve"> </t>
    </r>
  </si>
  <si>
    <t>（2021年度）</t>
  </si>
  <si>
    <t>项目名称</t>
  </si>
  <si>
    <t>安全隐患排除改造项目</t>
  </si>
  <si>
    <t>主管部门</t>
  </si>
  <si>
    <t>北京市卫生健康委员会</t>
  </si>
  <si>
    <t>实施单位</t>
  </si>
  <si>
    <t>北京市疾病预防控制中心</t>
  </si>
  <si>
    <t>项目负责人</t>
  </si>
  <si>
    <t>钱海坤、李刚、张华岗</t>
  </si>
  <si>
    <t>联系电话</t>
  </si>
  <si>
    <t>64407010、64407006、64407074</t>
  </si>
  <si>
    <t>项目资金（万元）</t>
  </si>
  <si>
    <t>年初预算数</t>
  </si>
  <si>
    <t>全年预算数（A）</t>
  </si>
  <si>
    <t>全年执行数（B）</t>
  </si>
  <si>
    <t>分值（10）</t>
  </si>
  <si>
    <t>执行率（B/A)</t>
  </si>
  <si>
    <t>得分</t>
  </si>
  <si>
    <t>年度资金总额：</t>
  </si>
  <si>
    <t xml:space="preserve"> 其中:当年财政拨款</t>
  </si>
  <si>
    <t>—</t>
  </si>
  <si>
    <t>上年结转资金</t>
  </si>
  <si>
    <t xml:space="preserve">     其他资金</t>
  </si>
  <si>
    <t>年度总体目标</t>
  </si>
  <si>
    <t>预期目标</t>
  </si>
  <si>
    <t>实际完成情况</t>
  </si>
  <si>
    <t>根据北京市公安局信息系统安全等级保护限期整改通知书，《中华人民共和国计算机信息系统安全保护条例》和《信息安全等级保护管理办法》，对本位负责的所有网站、信息系统、关键基础设施，采取安全管理措施，我单位目前已备案定级的有3个三级、5个二级信息系统，和新冠疫情期间建设的疫情防控大数据平台，按照《网络安全法》和《中华人民共和国计算机信息安全等级保护条例》要求，确保我单位关键基础设施、信息系统网络安全通过信息系统等级保护的年度测评工作，保障应用系统、数据库、主机、网络设备、安全设备的安全有效的运行，降低网络攻击行为引发风险的大小，提升我中心信息安全防护能力，保障公众7*24小时的公共卫生服务。总务科主要承担中心范围内基建等相关工作。此次项设置是中心食堂、南北院电容柜改造、14号家属院安全隐患排除改造项目，保证中心范围的房屋安全及家属院的功能配套安全和用电安全达到合理区间。</t>
  </si>
  <si>
    <t>按时完成了安全隐患排除改造，确保我单位关键基础设施、信息系统网络安全通过信息系统等级保护的年度测评工作，保障了应用系统、数据库、主机、网络设备、安全设备的安全有效的运行，降低网络攻击行为引发风险的大小，提升我中心信息安全防护能力，保障公众7*24小时的公共卫生服务。中心食堂、南北院电容柜改造、14号家属院安全隐患排除改造项目完成后，中心食堂就餐区达到合理使用区间，中心用电达到了负荷要求、14号家属院改造达到了配套安全，保证了中心基础设施建设的安全。完成率达到100%。</t>
  </si>
  <si>
    <t>绩效指标</t>
  </si>
  <si>
    <t>一级指标</t>
  </si>
  <si>
    <t>二级指标</t>
  </si>
  <si>
    <t>三级指标</t>
  </si>
  <si>
    <t>年度指标值(A)</t>
  </si>
  <si>
    <t>实际完成值(B)</t>
  </si>
  <si>
    <t>分值</t>
  </si>
  <si>
    <t>偏差原因分析及改进措施</t>
  </si>
  <si>
    <t>产出指标(50分)</t>
  </si>
  <si>
    <t>数量指标</t>
  </si>
  <si>
    <t>更换UPS电源，更换北院门岗电动申缩门</t>
  </si>
  <si>
    <t>二套</t>
  </si>
  <si>
    <t>VPN防火墙</t>
  </si>
  <si>
    <t>1台</t>
  </si>
  <si>
    <t>质量指标</t>
  </si>
  <si>
    <t>符合中华人民共和国主席令 第五十三号 《中华人民共和国网络安全法》、国务院147号令《中华人民共和国计算机信息系统安全保护条例》,《信息安全等级保护管理办法》</t>
  </si>
  <si>
    <t>符合工作要求</t>
  </si>
  <si>
    <t>符合施工安全和技术标准要求、竣工验收合格，合格率100%</t>
  </si>
  <si>
    <t>合格率100%</t>
  </si>
  <si>
    <t>时效指标</t>
  </si>
  <si>
    <t>预计完成时间</t>
  </si>
  <si>
    <t>12月底</t>
  </si>
  <si>
    <t>成本指标</t>
  </si>
  <si>
    <t>预算控制数</t>
  </si>
  <si>
    <t>260.69423万元</t>
  </si>
  <si>
    <t>220.552491万元</t>
  </si>
  <si>
    <t>效果指标(30分)</t>
  </si>
  <si>
    <t>经济效益
指标</t>
  </si>
  <si>
    <t>社会效益
指标</t>
  </si>
  <si>
    <t>提升供电应急保障能力，提高基础设施保障效益，提高基础设施使用寿命</t>
  </si>
  <si>
    <t>效益指标量化不足</t>
  </si>
  <si>
    <t>生态效益
指标</t>
  </si>
  <si>
    <t>可持续影响指标</t>
  </si>
  <si>
    <t>提高使用周转率</t>
  </si>
  <si>
    <t>服务对象满意度指标</t>
  </si>
  <si>
    <t>中心人员满意度调查问卷</t>
  </si>
  <si>
    <t xml:space="preserve">满意度≥90％ </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</si>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</sst>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7">
    <numFmt numFmtId="176" formatCode="_ * #,##0.000000_ ;_ * \-#,##0.000000_ ;_ * &quot;-&quot;??.0000_ ;_ @_ "/>
    <numFmt numFmtId="177" formatCode="0.00_ "/>
    <numFmt numFmtId="178"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3">
    <font>
      <sz val="11"/>
      <color theme="1"/>
      <name val="等线"/>
      <charset val="134"/>
      <scheme val="minor"/>
    </font>
    <font>
      <sz val="9"/>
      <color theme="1"/>
      <name val="宋体"/>
      <charset val="134"/>
    </font>
    <font>
      <sz val="9"/>
      <color rgb="FF000000"/>
      <name val="宋体"/>
      <charset val="134"/>
    </font>
    <font>
      <b/>
      <sz val="9"/>
      <color rgb="FF000000"/>
      <name val="宋体"/>
      <charset val="134"/>
    </font>
    <font>
      <b/>
      <sz val="18"/>
      <color theme="3"/>
      <name val="等线"/>
      <charset val="134"/>
      <scheme val="minor"/>
    </font>
    <font>
      <sz val="11"/>
      <color theme="1"/>
      <name val="等线"/>
      <charset val="0"/>
      <scheme val="minor"/>
    </font>
    <font>
      <sz val="11"/>
      <color rgb="FF006100"/>
      <name val="等线"/>
      <charset val="0"/>
      <scheme val="minor"/>
    </font>
    <font>
      <sz val="11"/>
      <color rgb="FF3F3F76"/>
      <name val="等线"/>
      <charset val="0"/>
      <scheme val="minor"/>
    </font>
    <font>
      <sz val="11"/>
      <color theme="0"/>
      <name val="等线"/>
      <charset val="0"/>
      <scheme val="minor"/>
    </font>
    <font>
      <b/>
      <sz val="11"/>
      <color rgb="FF3F3F3F"/>
      <name val="等线"/>
      <charset val="0"/>
      <scheme val="minor"/>
    </font>
    <font>
      <b/>
      <sz val="13"/>
      <color theme="3"/>
      <name val="等线"/>
      <charset val="134"/>
      <scheme val="minor"/>
    </font>
    <font>
      <sz val="11"/>
      <color rgb="FF9C0006"/>
      <name val="等线"/>
      <charset val="0"/>
      <scheme val="minor"/>
    </font>
    <font>
      <b/>
      <sz val="11"/>
      <color theme="3"/>
      <name val="等线"/>
      <charset val="134"/>
      <scheme val="minor"/>
    </font>
    <font>
      <i/>
      <sz val="11"/>
      <color rgb="FF7F7F7F"/>
      <name val="等线"/>
      <charset val="0"/>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1"/>
      <color rgb="FFFFFFFF"/>
      <name val="等线"/>
      <charset val="0"/>
      <scheme val="minor"/>
    </font>
    <font>
      <b/>
      <sz val="15"/>
      <color theme="3"/>
      <name val="等线"/>
      <charset val="134"/>
      <scheme val="minor"/>
    </font>
    <font>
      <b/>
      <sz val="11"/>
      <color rgb="FFFA7D00"/>
      <name val="等线"/>
      <charset val="0"/>
      <scheme val="minor"/>
    </font>
    <font>
      <sz val="11"/>
      <color rgb="FF9C6500"/>
      <name val="等线"/>
      <charset val="0"/>
      <scheme val="minor"/>
    </font>
    <font>
      <sz val="11"/>
      <color rgb="FFFA7D00"/>
      <name val="等线"/>
      <charset val="0"/>
      <scheme val="minor"/>
    </font>
    <font>
      <b/>
      <sz val="11"/>
      <color theme="1"/>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rgb="FFA5A5A5"/>
        <bgColor indexed="64"/>
      </patternFill>
    </fill>
    <fill>
      <patternFill patternType="solid">
        <fgColor theme="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7"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0" borderId="8" applyNumberFormat="0" applyFont="0" applyAlignment="0" applyProtection="0">
      <alignment vertical="center"/>
    </xf>
    <xf numFmtId="0" fontId="8" fillId="14"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7" applyNumberFormat="0" applyFill="0" applyAlignment="0" applyProtection="0">
      <alignment vertical="center"/>
    </xf>
    <xf numFmtId="0" fontId="10" fillId="0" borderId="7" applyNumberFormat="0" applyFill="0" applyAlignment="0" applyProtection="0">
      <alignment vertical="center"/>
    </xf>
    <xf numFmtId="0" fontId="8" fillId="19" borderId="0" applyNumberFormat="0" applyBorder="0" applyAlignment="0" applyProtection="0">
      <alignment vertical="center"/>
    </xf>
    <xf numFmtId="0" fontId="12" fillId="0" borderId="9" applyNumberFormat="0" applyFill="0" applyAlignment="0" applyProtection="0">
      <alignment vertical="center"/>
    </xf>
    <xf numFmtId="0" fontId="8" fillId="22" borderId="0" applyNumberFormat="0" applyBorder="0" applyAlignment="0" applyProtection="0">
      <alignment vertical="center"/>
    </xf>
    <xf numFmtId="0" fontId="9" fillId="8" borderId="6" applyNumberFormat="0" applyAlignment="0" applyProtection="0">
      <alignment vertical="center"/>
    </xf>
    <xf numFmtId="0" fontId="19" fillId="8" borderId="5" applyNumberFormat="0" applyAlignment="0" applyProtection="0">
      <alignment vertical="center"/>
    </xf>
    <xf numFmtId="0" fontId="17" fillId="17" borderId="10" applyNumberFormat="0" applyAlignment="0" applyProtection="0">
      <alignment vertical="center"/>
    </xf>
    <xf numFmtId="0" fontId="5" fillId="23" borderId="0" applyNumberFormat="0" applyBorder="0" applyAlignment="0" applyProtection="0">
      <alignment vertical="center"/>
    </xf>
    <xf numFmtId="0" fontId="8" fillId="16"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6" fillId="4" borderId="0" applyNumberFormat="0" applyBorder="0" applyAlignment="0" applyProtection="0">
      <alignment vertical="center"/>
    </xf>
    <xf numFmtId="0" fontId="20" fillId="24" borderId="0" applyNumberFormat="0" applyBorder="0" applyAlignment="0" applyProtection="0">
      <alignment vertical="center"/>
    </xf>
    <xf numFmtId="0" fontId="5" fillId="21" borderId="0" applyNumberFormat="0" applyBorder="0" applyAlignment="0" applyProtection="0">
      <alignment vertical="center"/>
    </xf>
    <xf numFmtId="0" fontId="8" fillId="18" borderId="0" applyNumberFormat="0" applyBorder="0" applyAlignment="0" applyProtection="0">
      <alignment vertical="center"/>
    </xf>
    <xf numFmtId="0" fontId="5" fillId="13" borderId="0" applyNumberFormat="0" applyBorder="0" applyAlignment="0" applyProtection="0">
      <alignment vertical="center"/>
    </xf>
    <xf numFmtId="0" fontId="5" fillId="25" borderId="0" applyNumberFormat="0" applyBorder="0" applyAlignment="0" applyProtection="0">
      <alignment vertical="center"/>
    </xf>
    <xf numFmtId="0" fontId="5" fillId="3" borderId="0" applyNumberFormat="0" applyBorder="0" applyAlignment="0" applyProtection="0">
      <alignment vertical="center"/>
    </xf>
    <xf numFmtId="0" fontId="5" fillId="1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5" fillId="20"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8" fillId="29" borderId="0" applyNumberFormat="0" applyBorder="0" applyAlignment="0" applyProtection="0">
      <alignment vertical="center"/>
    </xf>
    <xf numFmtId="0" fontId="5" fillId="11" borderId="0" applyNumberFormat="0" applyBorder="0" applyAlignment="0" applyProtection="0">
      <alignment vertical="center"/>
    </xf>
    <xf numFmtId="0" fontId="8" fillId="6" borderId="0" applyNumberFormat="0" applyBorder="0" applyAlignment="0" applyProtection="0">
      <alignment vertical="center"/>
    </xf>
  </cellStyleXfs>
  <cellXfs count="26">
    <xf numFmtId="0" fontId="0" fillId="0" borderId="0" xfId="0"/>
    <xf numFmtId="0" fontId="1" fillId="0" borderId="0" xfId="0" applyFont="1"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xf>
    <xf numFmtId="176" fontId="2" fillId="0"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43"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textRotation="255"/>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4"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10" fontId="2" fillId="0" borderId="1" xfId="11" applyNumberFormat="1" applyFont="1" applyFill="1" applyBorder="1" applyAlignment="1">
      <alignment horizontal="center" vertical="center"/>
    </xf>
    <xf numFmtId="43" fontId="2" fillId="0" borderId="1" xfId="0" applyNumberFormat="1" applyFont="1" applyFill="1" applyBorder="1" applyAlignment="1">
      <alignment horizontal="center" vertical="center" wrapText="1"/>
    </xf>
    <xf numFmtId="9" fontId="2" fillId="0" borderId="1" xfId="11" applyFont="1" applyFill="1" applyBorder="1" applyAlignment="1">
      <alignment horizontal="center" vertical="center"/>
    </xf>
    <xf numFmtId="177" fontId="3"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52600" y="134683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workbookViewId="0">
      <selection activeCell="I26" sqref="I26"/>
    </sheetView>
  </sheetViews>
  <sheetFormatPr defaultColWidth="9" defaultRowHeight="12"/>
  <cols>
    <col min="1" max="1" width="5.375" style="1" customWidth="1"/>
    <col min="2" max="2" width="7.75" style="1" customWidth="1"/>
    <col min="3" max="3" width="9.375" style="1" customWidth="1"/>
    <col min="4" max="4" width="30.75" style="1" customWidth="1"/>
    <col min="5" max="5" width="22.25" style="1" customWidth="1"/>
    <col min="6" max="6" width="13.375" style="1" customWidth="1"/>
    <col min="7" max="7" width="15.75" style="1" customWidth="1"/>
    <col min="8" max="8" width="7.625" style="1" customWidth="1"/>
    <col min="9" max="9" width="9.5" style="1" customWidth="1"/>
    <col min="10" max="10" width="7.875" style="1" customWidth="1"/>
    <col min="11" max="16384" width="9" style="1"/>
  </cols>
  <sheetData>
    <row r="1" ht="15" customHeight="1" spans="1:1">
      <c r="A1" s="1" t="s">
        <v>0</v>
      </c>
    </row>
    <row r="2" ht="14.25" customHeight="1" spans="1:10">
      <c r="A2" s="2" t="s">
        <v>1</v>
      </c>
      <c r="B2" s="2"/>
      <c r="C2" s="2"/>
      <c r="D2" s="2"/>
      <c r="E2" s="2"/>
      <c r="F2" s="2"/>
      <c r="G2" s="2"/>
      <c r="H2" s="2"/>
      <c r="I2" s="2"/>
      <c r="J2" s="2"/>
    </row>
    <row r="3" ht="14.2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4" t="s">
        <v>10</v>
      </c>
      <c r="E6" s="4"/>
      <c r="F6" s="5"/>
      <c r="G6" s="4" t="s">
        <v>11</v>
      </c>
      <c r="H6" s="6" t="s">
        <v>12</v>
      </c>
      <c r="I6" s="6"/>
      <c r="J6" s="6"/>
    </row>
    <row r="7" ht="28.5" customHeight="1" spans="1:10">
      <c r="A7" s="6" t="s">
        <v>13</v>
      </c>
      <c r="B7" s="6"/>
      <c r="C7" s="6"/>
      <c r="D7" s="4"/>
      <c r="E7" s="6" t="s">
        <v>14</v>
      </c>
      <c r="F7" s="6" t="s">
        <v>15</v>
      </c>
      <c r="G7" s="6" t="s">
        <v>16</v>
      </c>
      <c r="H7" s="6" t="s">
        <v>17</v>
      </c>
      <c r="I7" s="6" t="s">
        <v>18</v>
      </c>
      <c r="J7" s="4" t="s">
        <v>19</v>
      </c>
    </row>
    <row r="8" ht="20.1" customHeight="1" spans="1:10">
      <c r="A8" s="6"/>
      <c r="B8" s="6"/>
      <c r="C8" s="6"/>
      <c r="D8" s="7" t="s">
        <v>20</v>
      </c>
      <c r="E8" s="8">
        <f>E9</f>
        <v>260.69423</v>
      </c>
      <c r="F8" s="8">
        <f>F9</f>
        <v>260.69423</v>
      </c>
      <c r="G8" s="8">
        <f>G9</f>
        <v>220.552491</v>
      </c>
      <c r="H8" s="9">
        <v>10</v>
      </c>
      <c r="I8" s="22">
        <f>G8/F8</f>
        <v>0.846019840945463</v>
      </c>
      <c r="J8" s="23">
        <f>10*I8</f>
        <v>8.46019840945463</v>
      </c>
    </row>
    <row r="9" ht="20.1" customHeight="1" spans="1:10">
      <c r="A9" s="6"/>
      <c r="B9" s="6"/>
      <c r="C9" s="6"/>
      <c r="D9" s="10" t="s">
        <v>21</v>
      </c>
      <c r="E9" s="8">
        <v>260.69423</v>
      </c>
      <c r="F9" s="8">
        <v>260.69423</v>
      </c>
      <c r="G9" s="8">
        <v>220.552491</v>
      </c>
      <c r="H9" s="11" t="s">
        <v>22</v>
      </c>
      <c r="I9" s="22">
        <f>G9/F9</f>
        <v>0.846019840945463</v>
      </c>
      <c r="J9" s="23" t="s">
        <v>22</v>
      </c>
    </row>
    <row r="10" ht="20.1" customHeight="1" spans="1:10">
      <c r="A10" s="6"/>
      <c r="B10" s="6"/>
      <c r="C10" s="6"/>
      <c r="D10" s="4" t="s">
        <v>23</v>
      </c>
      <c r="E10" s="4"/>
      <c r="F10" s="4"/>
      <c r="G10" s="4"/>
      <c r="H10" s="4" t="s">
        <v>22</v>
      </c>
      <c r="I10" s="24"/>
      <c r="J10" s="6" t="s">
        <v>22</v>
      </c>
    </row>
    <row r="11" ht="20.1" customHeight="1" spans="1:10">
      <c r="A11" s="6"/>
      <c r="B11" s="6"/>
      <c r="C11" s="6"/>
      <c r="D11" s="5" t="s">
        <v>24</v>
      </c>
      <c r="E11" s="4"/>
      <c r="F11" s="4"/>
      <c r="G11" s="4"/>
      <c r="H11" s="4" t="s">
        <v>22</v>
      </c>
      <c r="I11" s="24"/>
      <c r="J11" s="6" t="s">
        <v>22</v>
      </c>
    </row>
    <row r="12" ht="26.1" customHeight="1" spans="1:10">
      <c r="A12" s="12" t="s">
        <v>25</v>
      </c>
      <c r="B12" s="6" t="s">
        <v>26</v>
      </c>
      <c r="C12" s="6"/>
      <c r="D12" s="6"/>
      <c r="E12" s="6"/>
      <c r="F12" s="6" t="s">
        <v>27</v>
      </c>
      <c r="G12" s="6"/>
      <c r="H12" s="6"/>
      <c r="I12" s="6"/>
      <c r="J12" s="6"/>
    </row>
    <row r="13" ht="129" customHeight="1" spans="1:10">
      <c r="A13" s="12"/>
      <c r="B13" s="10" t="s">
        <v>28</v>
      </c>
      <c r="C13" s="10"/>
      <c r="D13" s="10"/>
      <c r="E13" s="10"/>
      <c r="F13" s="10" t="s">
        <v>29</v>
      </c>
      <c r="G13" s="10"/>
      <c r="H13" s="10"/>
      <c r="I13" s="10"/>
      <c r="J13" s="10"/>
    </row>
    <row r="14" ht="42.75" customHeight="1" spans="1:10">
      <c r="A14" s="12" t="s">
        <v>30</v>
      </c>
      <c r="B14" s="6" t="s">
        <v>31</v>
      </c>
      <c r="C14" s="4" t="s">
        <v>32</v>
      </c>
      <c r="D14" s="4" t="s">
        <v>33</v>
      </c>
      <c r="E14" s="4" t="s">
        <v>34</v>
      </c>
      <c r="F14" s="6" t="s">
        <v>35</v>
      </c>
      <c r="G14" s="6"/>
      <c r="H14" s="6" t="s">
        <v>36</v>
      </c>
      <c r="I14" s="6" t="s">
        <v>19</v>
      </c>
      <c r="J14" s="6" t="s">
        <v>37</v>
      </c>
    </row>
    <row r="15" ht="24" customHeight="1" spans="1:10">
      <c r="A15" s="12"/>
      <c r="B15" s="13" t="s">
        <v>38</v>
      </c>
      <c r="C15" s="4" t="s">
        <v>39</v>
      </c>
      <c r="D15" s="6" t="s">
        <v>40</v>
      </c>
      <c r="E15" s="6" t="s">
        <v>41</v>
      </c>
      <c r="F15" s="6" t="s">
        <v>41</v>
      </c>
      <c r="G15" s="6"/>
      <c r="H15" s="6">
        <v>5</v>
      </c>
      <c r="I15" s="6">
        <v>5</v>
      </c>
      <c r="J15" s="6"/>
    </row>
    <row r="16" ht="24" customHeight="1" spans="1:10">
      <c r="A16" s="12"/>
      <c r="B16" s="13"/>
      <c r="C16" s="4" t="s">
        <v>39</v>
      </c>
      <c r="D16" s="6" t="s">
        <v>42</v>
      </c>
      <c r="E16" s="6" t="s">
        <v>43</v>
      </c>
      <c r="F16" s="14" t="s">
        <v>43</v>
      </c>
      <c r="G16" s="15"/>
      <c r="H16" s="6">
        <v>5</v>
      </c>
      <c r="I16" s="6">
        <v>5</v>
      </c>
      <c r="J16" s="6"/>
    </row>
    <row r="17" ht="71.25" customHeight="1" spans="1:10">
      <c r="A17" s="12"/>
      <c r="B17" s="13"/>
      <c r="C17" s="4" t="s">
        <v>44</v>
      </c>
      <c r="D17" s="10" t="s">
        <v>45</v>
      </c>
      <c r="E17" s="6" t="s">
        <v>46</v>
      </c>
      <c r="F17" s="6" t="s">
        <v>46</v>
      </c>
      <c r="G17" s="6"/>
      <c r="H17" s="6">
        <v>6</v>
      </c>
      <c r="I17" s="6">
        <v>6</v>
      </c>
      <c r="J17" s="6"/>
    </row>
    <row r="18" ht="54.75" customHeight="1" spans="1:10">
      <c r="A18" s="12"/>
      <c r="B18" s="13"/>
      <c r="C18" s="4" t="s">
        <v>44</v>
      </c>
      <c r="D18" s="10" t="s">
        <v>47</v>
      </c>
      <c r="E18" s="6" t="s">
        <v>48</v>
      </c>
      <c r="F18" s="14" t="s">
        <v>48</v>
      </c>
      <c r="G18" s="15"/>
      <c r="H18" s="6">
        <v>7</v>
      </c>
      <c r="I18" s="6">
        <v>7</v>
      </c>
      <c r="J18" s="6"/>
    </row>
    <row r="19" ht="18" customHeight="1" spans="1:10">
      <c r="A19" s="12"/>
      <c r="B19" s="13"/>
      <c r="C19" s="4" t="s">
        <v>49</v>
      </c>
      <c r="D19" s="6" t="s">
        <v>50</v>
      </c>
      <c r="E19" s="6" t="s">
        <v>51</v>
      </c>
      <c r="F19" s="6" t="s">
        <v>51</v>
      </c>
      <c r="G19" s="6"/>
      <c r="H19" s="6">
        <v>12</v>
      </c>
      <c r="I19" s="6">
        <v>12</v>
      </c>
      <c r="J19" s="6"/>
    </row>
    <row r="20" ht="24" customHeight="1" spans="1:10">
      <c r="A20" s="12"/>
      <c r="B20" s="13"/>
      <c r="C20" s="4" t="s">
        <v>52</v>
      </c>
      <c r="D20" s="6" t="s">
        <v>53</v>
      </c>
      <c r="E20" s="6" t="s">
        <v>54</v>
      </c>
      <c r="F20" s="6" t="s">
        <v>55</v>
      </c>
      <c r="G20" s="6"/>
      <c r="H20" s="6">
        <v>15</v>
      </c>
      <c r="I20" s="6">
        <v>15</v>
      </c>
      <c r="J20" s="6"/>
    </row>
    <row r="21" ht="24" spans="1:10">
      <c r="A21" s="12"/>
      <c r="B21" s="13" t="s">
        <v>56</v>
      </c>
      <c r="C21" s="13" t="s">
        <v>57</v>
      </c>
      <c r="D21" s="16"/>
      <c r="E21" s="17"/>
      <c r="F21" s="17"/>
      <c r="G21" s="17"/>
      <c r="H21" s="6"/>
      <c r="I21" s="6"/>
      <c r="J21" s="6"/>
    </row>
    <row r="22" ht="115.5" customHeight="1" spans="1:10">
      <c r="A22" s="12"/>
      <c r="B22" s="13"/>
      <c r="C22" s="13" t="s">
        <v>58</v>
      </c>
      <c r="D22" s="10" t="s">
        <v>59</v>
      </c>
      <c r="E22" s="10" t="s">
        <v>59</v>
      </c>
      <c r="F22" s="14" t="s">
        <v>59</v>
      </c>
      <c r="G22" s="15"/>
      <c r="H22" s="6">
        <v>15</v>
      </c>
      <c r="I22" s="6">
        <v>14.5</v>
      </c>
      <c r="J22" s="6" t="s">
        <v>60</v>
      </c>
    </row>
    <row r="23" ht="44.25" customHeight="1" spans="1:10">
      <c r="A23" s="12"/>
      <c r="B23" s="13"/>
      <c r="C23" s="13" t="s">
        <v>61</v>
      </c>
      <c r="D23" s="6"/>
      <c r="E23" s="6"/>
      <c r="F23" s="10"/>
      <c r="G23" s="10"/>
      <c r="H23" s="6"/>
      <c r="I23" s="6"/>
      <c r="J23" s="6"/>
    </row>
    <row r="24" ht="45" customHeight="1" spans="1:10">
      <c r="A24" s="12"/>
      <c r="B24" s="13"/>
      <c r="C24" s="13" t="s">
        <v>62</v>
      </c>
      <c r="D24" s="6" t="s">
        <v>63</v>
      </c>
      <c r="E24" s="6" t="s">
        <v>63</v>
      </c>
      <c r="F24" s="6" t="s">
        <v>63</v>
      </c>
      <c r="G24" s="6"/>
      <c r="H24" s="6">
        <v>15</v>
      </c>
      <c r="I24" s="6">
        <v>14.5</v>
      </c>
      <c r="J24" s="6" t="s">
        <v>60</v>
      </c>
    </row>
    <row r="25" ht="36.75" customHeight="1" spans="1:10">
      <c r="A25" s="12"/>
      <c r="B25" s="18"/>
      <c r="C25" s="13" t="s">
        <v>64</v>
      </c>
      <c r="D25" s="6" t="s">
        <v>65</v>
      </c>
      <c r="E25" s="6" t="s">
        <v>66</v>
      </c>
      <c r="F25" s="6" t="s">
        <v>66</v>
      </c>
      <c r="G25" s="6"/>
      <c r="H25" s="6">
        <v>10</v>
      </c>
      <c r="I25" s="6">
        <v>9</v>
      </c>
      <c r="J25" s="6" t="s">
        <v>67</v>
      </c>
    </row>
    <row r="26" ht="24.75" customHeight="1" spans="1:10">
      <c r="A26" s="19" t="s">
        <v>68</v>
      </c>
      <c r="B26" s="19"/>
      <c r="C26" s="19"/>
      <c r="D26" s="19"/>
      <c r="E26" s="19"/>
      <c r="F26" s="19"/>
      <c r="G26" s="19"/>
      <c r="H26" s="19">
        <f>SUM(H15:H25)+H8</f>
        <v>100</v>
      </c>
      <c r="I26" s="25">
        <f>SUM(I15:I25)+J8</f>
        <v>96.4601984094546</v>
      </c>
      <c r="J26" s="4"/>
    </row>
    <row r="27" ht="110.25" customHeight="1" spans="1:10">
      <c r="A27" s="20" t="s">
        <v>69</v>
      </c>
      <c r="B27" s="21"/>
      <c r="C27" s="21"/>
      <c r="D27" s="21"/>
      <c r="E27" s="21"/>
      <c r="F27" s="21"/>
      <c r="G27" s="21"/>
      <c r="H27" s="21"/>
      <c r="I27" s="21"/>
      <c r="J27" s="21"/>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A7:C11"/>
  </mergeCells>
  <printOptions horizontalCentered="1"/>
  <pageMargins left="0" right="0" top="0" bottom="0" header="0" footer="0"/>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2022-05-24T05:04:00Z</cp:lastPrinted>
  <dcterms:modified xsi:type="dcterms:W3CDTF">2022-05-30T12:34:00Z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B4690586B5EA479F8E2704B7F049369E</vt:lpwstr>
  </property>
</Properties>
</file>