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382"/>
  </bookViews>
  <sheets>
    <sheet name="Sheet1" sheetId="1" r:id="rId1"/>
  </sheets>
  <definedNames>
    <definedName name="_xlnm.Print_Area" localSheetId="0">Sheet1!$A$1:$J$26</definedName>
  </definedNames>
  <calcPr calcId="144525"/>
</workbook>
</file>

<file path=xl/sharedStrings.xml><?xml version="1.0" encoding="utf-8"?>
<sst xmlns="http://schemas.openxmlformats.org/spreadsheetml/2006/main" count="84" uniqueCount="71">
  <si>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</si>
  <si>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</si>
  <si>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</si>
  <si>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</si>
  <si>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国际港澳台合作项目</t>
  </si>
  <si>
    <t>主管部门</t>
  </si>
  <si>
    <t>北京市卫生健康委员会</t>
  </si>
  <si>
    <t>实施单位</t>
  </si>
  <si>
    <t>国际合作处</t>
  </si>
  <si>
    <t>项目负责人</t>
  </si>
  <si>
    <t>鲍华</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</si>
  <si>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</si>
  <si>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</si>
  <si>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</si>
  <si>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</si>
  <si>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</si>
  <si>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</si>
  <si>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</si>
  <si>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</si>
  <si>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</si>
  <si>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</si>
  <si>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</si>
  <si>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</si>
  <si>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</si>
  <si>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</si>
  <si>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</si>
  <si>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</si>
  <si>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一、通过选派代表团赴境外交流、学习、参加国际会议及培训研修等方式，学习境外医疗卫生领域先进技术、管理经验和理念；二、现通过境外引智和专题培训，培育成熟项目，打造人才队伍，直接实现技术和管理提升。破解全市医改难点，推动卫生重点工作开展；三、通过国际合作综合和专项培训以及外语培训，建立一支适应新形势、新任务要求的高素质的国际合作与交流人才队伍。最终实现通过境外合作，促进深化医药卫生体制改革和卫生事业发展，为首都人民的健康事业造福的目的。四、通过开展与港澳台在医疗卫生领域的专业交流活动，服务中央工作大局，深化两岸了解，促进与港澳台地区的深入交流融合。五、通过开展与“一带一路”沿线国家的卫生合作，充分发挥卫生与健康工作在增进双边多边关系中的促进作用。</t>
  </si>
  <si>
    <t>2021年，市卫生健康委统筹做好疫情防控常态化下卫生健康国际和港澳台交流工作，服务国家总体外交，推动国际交往中心功能建设，助力卫生健康重点工作发展，在开放共赢中为构建人类卫生健康共同体发挥应有作用。“一带一路”卫生健康国际合作项目和世界卫生组织合作中心项目持续巩固深化“云外事”项目合作模式，线上交流、研究、培训等模式更加成熟。深入开展与以色列和中东欧等国家地区的国际合作项目，提升急救医学等重点学科建设和人才培养水平，为北京2022年冬奥会冬残奥会医疗卫生服务提供人才保障。继续举办京港洽谈会卫生健康专题活动、京台科技论坛基层卫生健康分论坛，分享防控经验，探索疫情防控常态化下的医疗卫生合作。</t>
  </si>
  <si>
    <t>绩效指标</t>
  </si>
  <si>
    <t>一级指标</t>
  </si>
  <si>
    <t>二级指标</t>
  </si>
  <si>
    <t>三级指标</t>
  </si>
  <si>
    <t>年度指标值(A)</t>
  </si>
  <si>
    <t>实际完成值(B)</t>
  </si>
  <si>
    <t>分值</t>
  </si>
  <si>
    <t>偏差原因分析及改进措施</t>
  </si>
  <si>
    <t>数量指标</t>
  </si>
  <si>
    <t>举办法语、日语小语种培训班和英语高端培训班期次</t>
  </si>
  <si>
    <t>5期</t>
  </si>
  <si>
    <t>举办法语、日语小语种培训班和英语高端培训班-累计培训人员</t>
  </si>
  <si>
    <t>≥100人</t>
  </si>
  <si>
    <t>120人</t>
  </si>
  <si>
    <t>质量指标</t>
  </si>
  <si>
    <t>一带一路国际合作项目和世界卫生组织合作中心项目结题率</t>
  </si>
  <si>
    <t>时效指标</t>
  </si>
  <si>
    <t>项目完成时间</t>
  </si>
  <si>
    <t>2021年12月底前</t>
  </si>
  <si>
    <t>成本指标</t>
  </si>
  <si>
    <t>项目预算控制数</t>
  </si>
  <si>
    <t>402.204万元</t>
  </si>
  <si>
    <t>实际执行172.2578万元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</si>
  <si>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</si>
  <si>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</si>
  <si>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</si>
  <si>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</si>
  <si>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服务全市卫生健康重点工作</t>
  </si>
  <si>
    <t>学习、借鉴和应用境外先进经验和理念，持续为医疗事业发展服务</t>
  </si>
  <si>
    <t>注重发挥外事渠道资源优势，创新方式开展防疫国际交流，在开放共赢中巩固、深化与各国、各地区的友好合作，为推动构建人类卫生健康共同体发挥应有作用</t>
  </si>
  <si>
    <t>生态效益
指标</t>
  </si>
  <si>
    <t>可持续影响指标</t>
  </si>
  <si>
    <t>积极参与国际卫生健康合作</t>
  </si>
  <si>
    <t>提升我市卫生健康系统国际影响力</t>
  </si>
  <si>
    <t>形成政策优化建议，提出“一带一路”项目管理与成长的长效机制。通过举办相关会议和论坛，继续举办京港洽谈会卫生健康专题活动、京台科技论坛基层卫生健康分论坛和第5届中国-中东欧首都市长论坛健康城市建设研讨会等活动，分享防控经验，探索疫情防控常态化下的医疗卫生合作</t>
  </si>
  <si>
    <r>
      <rPr>
        <sz val="12"/>
        <color theme="1"/>
        <rFont val="宋体"/>
        <charset val="134"/>
      </rPr>
      <t>满意度
指标
（1</t>
    </r>
    <r>
      <rPr>
        <sz val="12"/>
        <color theme="1"/>
        <rFont val="宋体"/>
        <charset val="134"/>
      </rPr>
      <t>0</t>
    </r>
    <r>
      <rPr>
        <sz val="12"/>
        <color theme="1"/>
        <rFont val="宋体"/>
        <charset val="134"/>
      </rPr>
      <t>分）</t>
    </r>
  </si>
  <si>
    <t>服务对象满意度指标</t>
  </si>
  <si>
    <t>相关部门机构满意度</t>
  </si>
  <si>
    <t>≥95%</t>
  </si>
  <si>
    <t>未开展满意度调查工作</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</si>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</sst>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176" formatCode="0.00_ "/>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9">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color indexed="8"/>
      <name val="宋体"/>
      <charset val="134"/>
    </font>
    <font>
      <b/>
      <sz val="12"/>
      <color rgb="FF000000"/>
      <name val="宋体"/>
      <charset val="134"/>
    </font>
    <font>
      <sz val="11"/>
      <color rgb="FF3F3F76"/>
      <name val="等线"/>
      <charset val="0"/>
      <scheme val="minor"/>
    </font>
    <font>
      <i/>
      <sz val="11"/>
      <color rgb="FF7F7F7F"/>
      <name val="等线"/>
      <charset val="0"/>
      <scheme val="minor"/>
    </font>
    <font>
      <sz val="11"/>
      <color rgb="FFFF0000"/>
      <name val="等线"/>
      <charset val="0"/>
      <scheme val="minor"/>
    </font>
    <font>
      <u/>
      <sz val="11"/>
      <color rgb="FF0000FF"/>
      <name val="等线"/>
      <charset val="0"/>
      <scheme val="minor"/>
    </font>
    <font>
      <sz val="11"/>
      <color rgb="FF9C0006"/>
      <name val="等线"/>
      <charset val="0"/>
      <scheme val="minor"/>
    </font>
    <font>
      <b/>
      <sz val="15"/>
      <color theme="3"/>
      <name val="等线"/>
      <charset val="134"/>
      <scheme val="minor"/>
    </font>
    <font>
      <u/>
      <sz val="11"/>
      <color rgb="FF800080"/>
      <name val="等线"/>
      <charset val="0"/>
      <scheme val="minor"/>
    </font>
    <font>
      <sz val="11"/>
      <color rgb="FF9C6500"/>
      <name val="等线"/>
      <charset val="0"/>
      <scheme val="minor"/>
    </font>
    <font>
      <b/>
      <sz val="11"/>
      <color rgb="FF3F3F3F"/>
      <name val="等线"/>
      <charset val="0"/>
      <scheme val="minor"/>
    </font>
    <font>
      <b/>
      <sz val="13"/>
      <color theme="3"/>
      <name val="等线"/>
      <charset val="134"/>
      <scheme val="minor"/>
    </font>
    <font>
      <sz val="11"/>
      <color rgb="FFFA7D00"/>
      <name val="等线"/>
      <charset val="0"/>
      <scheme val="minor"/>
    </font>
    <font>
      <sz val="11"/>
      <color theme="1"/>
      <name val="等线"/>
      <charset val="0"/>
      <scheme val="minor"/>
    </font>
    <font>
      <sz val="11"/>
      <color theme="0"/>
      <name val="等线"/>
      <charset val="0"/>
      <scheme val="minor"/>
    </font>
    <font>
      <b/>
      <sz val="11"/>
      <color theme="1"/>
      <name val="等线"/>
      <charset val="0"/>
      <scheme val="minor"/>
    </font>
    <font>
      <b/>
      <sz val="11"/>
      <color rgb="FFFFFFFF"/>
      <name val="等线"/>
      <charset val="0"/>
      <scheme val="minor"/>
    </font>
    <font>
      <sz val="11"/>
      <color rgb="FF006100"/>
      <name val="等线"/>
      <charset val="0"/>
      <scheme val="minor"/>
    </font>
    <font>
      <b/>
      <sz val="11"/>
      <color theme="3"/>
      <name val="等线"/>
      <charset val="134"/>
      <scheme val="minor"/>
    </font>
    <font>
      <b/>
      <sz val="11"/>
      <color rgb="FFFA7D00"/>
      <name val="等线"/>
      <charset val="0"/>
      <scheme val="minor"/>
    </font>
    <font>
      <b/>
      <sz val="18"/>
      <color theme="3"/>
      <name val="等线"/>
      <charset val="134"/>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2F2F2"/>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6"/>
        <bgColor indexed="64"/>
      </patternFill>
    </fill>
    <fill>
      <patternFill patternType="solid">
        <fgColor theme="6" tint="0.399975585192419"/>
        <bgColor indexed="64"/>
      </patternFill>
    </fill>
    <fill>
      <patternFill patternType="solid">
        <fgColor rgb="FFA5A5A5"/>
        <bgColor indexed="64"/>
      </patternFill>
    </fill>
    <fill>
      <patternFill patternType="solid">
        <fgColor rgb="FFC6EFCE"/>
        <bgColor indexed="64"/>
      </patternFill>
    </fill>
    <fill>
      <patternFill patternType="solid">
        <fgColor rgb="FFFFFFCC"/>
        <bgColor indexed="64"/>
      </patternFill>
    </fill>
    <fill>
      <patternFill patternType="solid">
        <fgColor theme="4"/>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8"/>
        <bgColor indexed="64"/>
      </patternFill>
    </fill>
    <fill>
      <patternFill patternType="solid">
        <fgColor theme="7"/>
        <bgColor indexed="64"/>
      </patternFill>
    </fill>
    <fill>
      <patternFill patternType="solid">
        <fgColor theme="9"/>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8" tint="0.399975585192419"/>
        <bgColor indexed="64"/>
      </patternFill>
    </fill>
  </fills>
  <borders count="1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top style="medium">
        <color auto="1"/>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s>
  <cellStyleXfs count="49">
    <xf numFmtId="0" fontId="0" fillId="0" borderId="0"/>
    <xf numFmtId="42" fontId="0" fillId="0" borderId="0" applyFont="0" applyFill="0" applyBorder="0" applyAlignment="0" applyProtection="0">
      <alignment vertical="center"/>
    </xf>
    <xf numFmtId="0" fontId="19" fillId="9" borderId="0" applyNumberFormat="0" applyBorder="0" applyAlignment="0" applyProtection="0">
      <alignment vertical="center"/>
    </xf>
    <xf numFmtId="0" fontId="8" fillId="2"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7" borderId="0" applyNumberFormat="0" applyBorder="0" applyAlignment="0" applyProtection="0">
      <alignment vertical="center"/>
    </xf>
    <xf numFmtId="0" fontId="12" fillId="3" borderId="0" applyNumberFormat="0" applyBorder="0" applyAlignment="0" applyProtection="0">
      <alignment vertical="center"/>
    </xf>
    <xf numFmtId="43" fontId="0" fillId="0" borderId="0" applyFont="0" applyFill="0" applyBorder="0" applyAlignment="0" applyProtection="0">
      <alignment vertical="center"/>
    </xf>
    <xf numFmtId="0" fontId="20" fillId="11"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4" borderId="13" applyNumberFormat="0" applyFont="0" applyAlignment="0" applyProtection="0">
      <alignment vertical="center"/>
    </xf>
    <xf numFmtId="0" fontId="20" fillId="8" borderId="0" applyNumberFormat="0" applyBorder="0" applyAlignment="0" applyProtection="0">
      <alignment vertical="center"/>
    </xf>
    <xf numFmtId="0" fontId="24"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3" fillId="0" borderId="8" applyNumberFormat="0" applyFill="0" applyAlignment="0" applyProtection="0">
      <alignment vertical="center"/>
    </xf>
    <xf numFmtId="0" fontId="17" fillId="0" borderId="8" applyNumberFormat="0" applyFill="0" applyAlignment="0" applyProtection="0">
      <alignment vertical="center"/>
    </xf>
    <xf numFmtId="0" fontId="20" fillId="17" borderId="0" applyNumberFormat="0" applyBorder="0" applyAlignment="0" applyProtection="0">
      <alignment vertical="center"/>
    </xf>
    <xf numFmtId="0" fontId="24" fillId="0" borderId="14" applyNumberFormat="0" applyFill="0" applyAlignment="0" applyProtection="0">
      <alignment vertical="center"/>
    </xf>
    <xf numFmtId="0" fontId="20" fillId="19" borderId="0" applyNumberFormat="0" applyBorder="0" applyAlignment="0" applyProtection="0">
      <alignment vertical="center"/>
    </xf>
    <xf numFmtId="0" fontId="16" fillId="5" borderId="9" applyNumberFormat="0" applyAlignment="0" applyProtection="0">
      <alignment vertical="center"/>
    </xf>
    <xf numFmtId="0" fontId="25" fillId="5" borderId="7" applyNumberFormat="0" applyAlignment="0" applyProtection="0">
      <alignment vertical="center"/>
    </xf>
    <xf numFmtId="0" fontId="22" fillId="12" borderId="12" applyNumberFormat="0" applyAlignment="0" applyProtection="0">
      <alignment vertical="center"/>
    </xf>
    <xf numFmtId="0" fontId="19" fillId="20" borderId="0" applyNumberFormat="0" applyBorder="0" applyAlignment="0" applyProtection="0">
      <alignment vertical="center"/>
    </xf>
    <xf numFmtId="0" fontId="20" fillId="18" borderId="0" applyNumberFormat="0" applyBorder="0" applyAlignment="0" applyProtection="0">
      <alignment vertical="center"/>
    </xf>
    <xf numFmtId="0" fontId="18" fillId="0" borderId="10" applyNumberFormat="0" applyFill="0" applyAlignment="0" applyProtection="0">
      <alignment vertical="center"/>
    </xf>
    <xf numFmtId="0" fontId="21" fillId="0" borderId="11" applyNumberFormat="0" applyFill="0" applyAlignment="0" applyProtection="0">
      <alignment vertical="center"/>
    </xf>
    <xf numFmtId="0" fontId="23" fillId="13" borderId="0" applyNumberFormat="0" applyBorder="0" applyAlignment="0" applyProtection="0">
      <alignment vertical="center"/>
    </xf>
    <xf numFmtId="0" fontId="15" fillId="4" borderId="0" applyNumberFormat="0" applyBorder="0" applyAlignment="0" applyProtection="0">
      <alignment vertical="center"/>
    </xf>
    <xf numFmtId="0" fontId="19" fillId="6" borderId="0" applyNumberFormat="0" applyBorder="0" applyAlignment="0" applyProtection="0">
      <alignment vertical="center"/>
    </xf>
    <xf numFmtId="0" fontId="20" fillId="15" borderId="0" applyNumberFormat="0" applyBorder="0" applyAlignment="0" applyProtection="0">
      <alignment vertical="center"/>
    </xf>
    <xf numFmtId="0" fontId="19" fillId="21" borderId="0" applyNumberFormat="0" applyBorder="0" applyAlignment="0" applyProtection="0">
      <alignment vertical="center"/>
    </xf>
    <xf numFmtId="0" fontId="19" fillId="22" borderId="0" applyNumberFormat="0" applyBorder="0" applyAlignment="0" applyProtection="0">
      <alignment vertical="center"/>
    </xf>
    <xf numFmtId="0" fontId="19" fillId="23" borderId="0" applyNumberFormat="0" applyBorder="0" applyAlignment="0" applyProtection="0">
      <alignment vertical="center"/>
    </xf>
    <xf numFmtId="0" fontId="19" fillId="25" borderId="0" applyNumberFormat="0" applyBorder="0" applyAlignment="0" applyProtection="0">
      <alignment vertical="center"/>
    </xf>
    <xf numFmtId="0" fontId="20" fillId="10" borderId="0" applyNumberFormat="0" applyBorder="0" applyAlignment="0" applyProtection="0">
      <alignment vertical="center"/>
    </xf>
    <xf numFmtId="0" fontId="20" fillId="27" borderId="0" applyNumberFormat="0" applyBorder="0" applyAlignment="0" applyProtection="0">
      <alignment vertical="center"/>
    </xf>
    <xf numFmtId="0" fontId="19" fillId="24" borderId="0" applyNumberFormat="0" applyBorder="0" applyAlignment="0" applyProtection="0">
      <alignment vertical="center"/>
    </xf>
    <xf numFmtId="0" fontId="19" fillId="16" borderId="0" applyNumberFormat="0" applyBorder="0" applyAlignment="0" applyProtection="0">
      <alignment vertical="center"/>
    </xf>
    <xf numFmtId="0" fontId="20" fillId="26" borderId="0" applyNumberFormat="0" applyBorder="0" applyAlignment="0" applyProtection="0">
      <alignment vertical="center"/>
    </xf>
    <xf numFmtId="0" fontId="19" fillId="29" borderId="0" applyNumberFormat="0" applyBorder="0" applyAlignment="0" applyProtection="0">
      <alignment vertical="center"/>
    </xf>
    <xf numFmtId="0" fontId="20" fillId="32" borderId="0" applyNumberFormat="0" applyBorder="0" applyAlignment="0" applyProtection="0">
      <alignment vertical="center"/>
    </xf>
    <xf numFmtId="0" fontId="20" fillId="28" borderId="0" applyNumberFormat="0" applyBorder="0" applyAlignment="0" applyProtection="0">
      <alignment vertical="center"/>
    </xf>
    <xf numFmtId="0" fontId="19" fillId="31" borderId="0" applyNumberFormat="0" applyBorder="0" applyAlignment="0" applyProtection="0">
      <alignment vertical="center"/>
    </xf>
    <xf numFmtId="0" fontId="20" fillId="30" borderId="0" applyNumberFormat="0" applyBorder="0" applyAlignment="0" applyProtection="0">
      <alignment vertical="center"/>
    </xf>
  </cellStyleXfs>
  <cellXfs count="27">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0" borderId="1" xfId="0" applyFont="1" applyBorder="1" applyAlignment="1">
      <alignment horizontal="center" vertical="center" wrapText="1"/>
    </xf>
    <xf numFmtId="0" fontId="4" fillId="0" borderId="4" xfId="0" applyFont="1" applyBorder="1" applyAlignment="1">
      <alignment horizontal="center" vertical="center"/>
    </xf>
    <xf numFmtId="0" fontId="4" fillId="0" borderId="5" xfId="0" applyFont="1" applyBorder="1" applyAlignment="1">
      <alignment horizontal="center" vertical="center"/>
    </xf>
    <xf numFmtId="9" fontId="4" fillId="0" borderId="1" xfId="0" applyNumberFormat="1" applyFont="1" applyBorder="1" applyAlignment="1">
      <alignment horizontal="center" vertical="center" wrapText="1"/>
    </xf>
    <xf numFmtId="9"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6" fillId="0" borderId="1" xfId="0" applyNumberFormat="1" applyFont="1" applyFill="1" applyBorder="1" applyAlignment="1">
      <alignment horizontal="left" vertical="center" wrapText="1"/>
    </xf>
    <xf numFmtId="0" fontId="7" fillId="0" borderId="1" xfId="0" applyFont="1" applyBorder="1" applyAlignment="1">
      <alignment horizontal="center" vertical="center"/>
    </xf>
    <xf numFmtId="0" fontId="4" fillId="0" borderId="6" xfId="0" applyFont="1" applyBorder="1" applyAlignment="1">
      <alignment horizontal="left" vertical="center" wrapText="1"/>
    </xf>
    <xf numFmtId="0" fontId="4" fillId="0" borderId="6" xfId="0" applyFont="1" applyBorder="1" applyAlignment="1">
      <alignment horizontal="left" vertical="center"/>
    </xf>
    <xf numFmtId="9" fontId="4" fillId="0" borderId="1" xfId="11" applyFont="1" applyBorder="1" applyAlignment="1">
      <alignment horizontal="center" vertical="center"/>
    </xf>
    <xf numFmtId="176" fontId="4"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70" zoomScaleNormal="100" zoomScaleSheetLayoutView="70" topLeftCell="A19" workbookViewId="0">
      <selection activeCell="J24" sqref="J24"/>
    </sheetView>
  </sheetViews>
  <sheetFormatPr defaultColWidth="9" defaultRowHeight="14.1"/>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8" max="8" width="12.5" customWidth="1"/>
    <col min="9" max="9" width="11" customWidth="1"/>
    <col min="10" max="10" width="14.5833333333333" customWidth="1"/>
  </cols>
  <sheetData>
    <row r="1" ht="27" customHeight="1" spans="1:1">
      <c r="A1" s="1" t="s">
        <v>0</v>
      </c>
    </row>
    <row r="2" ht="34"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4" t="s">
        <v>4</v>
      </c>
      <c r="E4" s="4"/>
      <c r="F4" s="4"/>
      <c r="G4" s="4"/>
      <c r="H4" s="4"/>
      <c r="I4" s="4"/>
      <c r="J4" s="4"/>
    </row>
    <row r="5" ht="20" customHeight="1" spans="1:10">
      <c r="A5" s="4" t="s">
        <v>5</v>
      </c>
      <c r="B5" s="4"/>
      <c r="C5" s="4"/>
      <c r="D5" s="4" t="s">
        <v>6</v>
      </c>
      <c r="E5" s="4"/>
      <c r="F5" s="4"/>
      <c r="G5" s="4" t="s">
        <v>7</v>
      </c>
      <c r="H5" s="5" t="s">
        <v>8</v>
      </c>
      <c r="I5" s="5"/>
      <c r="J5" s="5"/>
    </row>
    <row r="6" ht="20" customHeight="1" spans="1:10">
      <c r="A6" s="4" t="s">
        <v>9</v>
      </c>
      <c r="B6" s="4"/>
      <c r="C6" s="4"/>
      <c r="D6" s="4" t="s">
        <v>10</v>
      </c>
      <c r="E6" s="4"/>
      <c r="F6" s="4"/>
      <c r="G6" s="4" t="s">
        <v>11</v>
      </c>
      <c r="H6" s="5">
        <v>83970653</v>
      </c>
      <c r="I6" s="5"/>
      <c r="J6" s="5"/>
    </row>
    <row r="7" ht="30.75" spans="1:10">
      <c r="A7" s="5" t="s">
        <v>12</v>
      </c>
      <c r="B7" s="5"/>
      <c r="C7" s="5"/>
      <c r="D7" s="4"/>
      <c r="E7" s="5" t="s">
        <v>13</v>
      </c>
      <c r="F7" s="5" t="s">
        <v>14</v>
      </c>
      <c r="G7" s="5" t="s">
        <v>15</v>
      </c>
      <c r="H7" s="5" t="s">
        <v>16</v>
      </c>
      <c r="I7" s="5" t="s">
        <v>17</v>
      </c>
      <c r="J7" s="4" t="s">
        <v>18</v>
      </c>
    </row>
    <row r="8" ht="20" customHeight="1" spans="1:10">
      <c r="A8" s="5"/>
      <c r="B8" s="5"/>
      <c r="C8" s="5"/>
      <c r="D8" s="6" t="s">
        <v>19</v>
      </c>
      <c r="E8" s="4">
        <v>402.204</v>
      </c>
      <c r="F8" s="4">
        <v>402.204</v>
      </c>
      <c r="G8" s="4">
        <v>172.2578</v>
      </c>
      <c r="H8" s="4">
        <v>10</v>
      </c>
      <c r="I8" s="24">
        <f>G8/F8</f>
        <v>0.42828465156985</v>
      </c>
      <c r="J8" s="25">
        <f>10*I8</f>
        <v>4.2828465156985</v>
      </c>
    </row>
    <row r="9" ht="45.75" spans="1:10">
      <c r="A9" s="5"/>
      <c r="B9" s="5"/>
      <c r="C9" s="5"/>
      <c r="D9" s="7" t="s">
        <v>20</v>
      </c>
      <c r="E9" s="4">
        <v>402.204</v>
      </c>
      <c r="F9" s="4">
        <v>402.204</v>
      </c>
      <c r="G9" s="4">
        <v>172.2578</v>
      </c>
      <c r="H9" s="4" t="s">
        <v>21</v>
      </c>
      <c r="I9" s="24">
        <f>G9/F9</f>
        <v>0.42828465156985</v>
      </c>
      <c r="J9" s="5" t="s">
        <v>21</v>
      </c>
    </row>
    <row r="10" ht="25" customHeight="1" spans="1:10">
      <c r="A10" s="5"/>
      <c r="B10" s="5"/>
      <c r="C10" s="5"/>
      <c r="D10" s="4" t="s">
        <v>22</v>
      </c>
      <c r="E10" s="4"/>
      <c r="F10" s="4"/>
      <c r="G10" s="4"/>
      <c r="H10" s="4" t="s">
        <v>21</v>
      </c>
      <c r="I10" s="24"/>
      <c r="J10" s="5" t="s">
        <v>21</v>
      </c>
    </row>
    <row r="11" ht="19" customHeight="1" spans="1:10">
      <c r="A11" s="5"/>
      <c r="B11" s="5"/>
      <c r="C11" s="5"/>
      <c r="D11" s="8" t="s">
        <v>23</v>
      </c>
      <c r="E11" s="4"/>
      <c r="F11" s="4"/>
      <c r="G11" s="4"/>
      <c r="H11" s="4" t="s">
        <v>21</v>
      </c>
      <c r="I11" s="24"/>
      <c r="J11" s="5" t="s">
        <v>21</v>
      </c>
    </row>
    <row r="12" ht="26" customHeight="1" spans="1:10">
      <c r="A12" s="9" t="s">
        <v>24</v>
      </c>
      <c r="B12" s="5" t="s">
        <v>25</v>
      </c>
      <c r="C12" s="5"/>
      <c r="D12" s="5"/>
      <c r="E12" s="5"/>
      <c r="F12" s="5" t="s">
        <v>26</v>
      </c>
      <c r="G12" s="5"/>
      <c r="H12" s="5"/>
      <c r="I12" s="5"/>
      <c r="J12" s="5"/>
    </row>
    <row r="13" ht="203" customHeight="1" spans="1:10">
      <c r="A13" s="9"/>
      <c r="B13" s="7" t="s">
        <v>27</v>
      </c>
      <c r="C13" s="7"/>
      <c r="D13" s="7"/>
      <c r="E13" s="7"/>
      <c r="F13" s="7" t="s">
        <v>28</v>
      </c>
      <c r="G13" s="7"/>
      <c r="H13" s="7"/>
      <c r="I13" s="7"/>
      <c r="J13" s="7"/>
    </row>
    <row r="14" ht="30.75" spans="1:10">
      <c r="A14" s="9" t="s">
        <v>29</v>
      </c>
      <c r="B14" s="5" t="s">
        <v>30</v>
      </c>
      <c r="C14" s="4" t="s">
        <v>31</v>
      </c>
      <c r="D14" s="4" t="s">
        <v>32</v>
      </c>
      <c r="E14" s="4" t="s">
        <v>33</v>
      </c>
      <c r="F14" s="10" t="s">
        <v>34</v>
      </c>
      <c r="G14" s="11"/>
      <c r="H14" s="5" t="s">
        <v>35</v>
      </c>
      <c r="I14" s="5" t="s">
        <v>18</v>
      </c>
      <c r="J14" s="5" t="s">
        <v>36</v>
      </c>
    </row>
    <row r="15" ht="57" customHeight="1" spans="1:10">
      <c r="A15" s="9"/>
      <c r="B15" s="12"/>
      <c r="C15" s="13" t="s">
        <v>37</v>
      </c>
      <c r="D15" s="7" t="s">
        <v>38</v>
      </c>
      <c r="E15" s="5" t="s">
        <v>39</v>
      </c>
      <c r="F15" s="10" t="s">
        <v>39</v>
      </c>
      <c r="G15" s="11"/>
      <c r="H15" s="5">
        <v>10</v>
      </c>
      <c r="I15" s="5">
        <v>10</v>
      </c>
      <c r="J15" s="4"/>
    </row>
    <row r="16" ht="69" customHeight="1" spans="1:10">
      <c r="A16" s="9"/>
      <c r="B16" s="12"/>
      <c r="C16" s="14"/>
      <c r="D16" s="5" t="s">
        <v>40</v>
      </c>
      <c r="E16" s="5" t="s">
        <v>41</v>
      </c>
      <c r="F16" s="10" t="s">
        <v>42</v>
      </c>
      <c r="G16" s="11"/>
      <c r="H16" s="5">
        <v>10</v>
      </c>
      <c r="I16" s="5">
        <v>10</v>
      </c>
      <c r="J16" s="4"/>
    </row>
    <row r="17" ht="60.75" spans="1:10">
      <c r="A17" s="9"/>
      <c r="B17" s="12"/>
      <c r="C17" s="4" t="s">
        <v>43</v>
      </c>
      <c r="D17" s="5" t="s">
        <v>44</v>
      </c>
      <c r="E17" s="15">
        <v>1</v>
      </c>
      <c r="F17" s="16">
        <v>1</v>
      </c>
      <c r="G17" s="17"/>
      <c r="H17" s="5">
        <v>10</v>
      </c>
      <c r="I17" s="5">
        <v>10</v>
      </c>
      <c r="J17" s="4"/>
    </row>
    <row r="18" ht="44" customHeight="1" spans="1:10">
      <c r="A18" s="9"/>
      <c r="B18" s="12"/>
      <c r="C18" s="4" t="s">
        <v>45</v>
      </c>
      <c r="D18" s="5" t="s">
        <v>46</v>
      </c>
      <c r="E18" s="18" t="s">
        <v>47</v>
      </c>
      <c r="F18" s="19" t="s">
        <v>47</v>
      </c>
      <c r="G18" s="17"/>
      <c r="H18" s="5">
        <v>10</v>
      </c>
      <c r="I18" s="5">
        <v>10</v>
      </c>
      <c r="J18" s="4"/>
    </row>
    <row r="19" ht="89" customHeight="1" spans="1:10">
      <c r="A19" s="9"/>
      <c r="B19" s="12"/>
      <c r="C19" s="4" t="s">
        <v>48</v>
      </c>
      <c r="D19" s="5" t="s">
        <v>49</v>
      </c>
      <c r="E19" s="18" t="s">
        <v>50</v>
      </c>
      <c r="F19" s="19" t="s">
        <v>51</v>
      </c>
      <c r="G19" s="17"/>
      <c r="H19" s="5">
        <v>10</v>
      </c>
      <c r="I19" s="5">
        <v>10</v>
      </c>
      <c r="J19" s="4"/>
    </row>
    <row r="20" ht="30.75" spans="1:10">
      <c r="A20" s="9"/>
      <c r="B20" s="12" t="s">
        <v>52</v>
      </c>
      <c r="C20" s="12" t="s">
        <v>53</v>
      </c>
      <c r="D20" s="5" t="s">
        <v>54</v>
      </c>
      <c r="E20" s="5" t="s">
        <v>54</v>
      </c>
      <c r="F20" s="10" t="s">
        <v>54</v>
      </c>
      <c r="G20" s="11"/>
      <c r="H20" s="5"/>
      <c r="I20" s="5"/>
      <c r="J20" s="4"/>
    </row>
    <row r="21" ht="105" customHeight="1" spans="1:10">
      <c r="A21" s="9"/>
      <c r="B21" s="12"/>
      <c r="C21" s="12" t="s">
        <v>55</v>
      </c>
      <c r="D21" s="5" t="s">
        <v>56</v>
      </c>
      <c r="E21" s="18" t="s">
        <v>57</v>
      </c>
      <c r="F21" s="19" t="s">
        <v>58</v>
      </c>
      <c r="G21" s="17"/>
      <c r="H21" s="5">
        <v>15</v>
      </c>
      <c r="I21" s="5">
        <v>15</v>
      </c>
      <c r="J21" s="4"/>
    </row>
    <row r="22" ht="30.75" spans="1:10">
      <c r="A22" s="9"/>
      <c r="B22" s="12"/>
      <c r="C22" s="12" t="s">
        <v>59</v>
      </c>
      <c r="D22" s="5" t="s">
        <v>54</v>
      </c>
      <c r="E22" s="5" t="s">
        <v>54</v>
      </c>
      <c r="F22" s="10" t="s">
        <v>54</v>
      </c>
      <c r="G22" s="11"/>
      <c r="H22" s="5"/>
      <c r="I22" s="5"/>
      <c r="J22" s="4"/>
    </row>
    <row r="23" ht="195" customHeight="1" spans="1:10">
      <c r="A23" s="9"/>
      <c r="B23" s="12"/>
      <c r="C23" s="12" t="s">
        <v>60</v>
      </c>
      <c r="D23" s="18" t="s">
        <v>61</v>
      </c>
      <c r="E23" s="18" t="s">
        <v>62</v>
      </c>
      <c r="F23" s="19" t="s">
        <v>63</v>
      </c>
      <c r="G23" s="17"/>
      <c r="H23" s="5">
        <v>15</v>
      </c>
      <c r="I23" s="5">
        <v>15</v>
      </c>
      <c r="J23" s="4"/>
    </row>
    <row r="24" ht="60.75" spans="1:10">
      <c r="A24" s="9"/>
      <c r="B24" s="12" t="s">
        <v>64</v>
      </c>
      <c r="C24" s="12" t="s">
        <v>65</v>
      </c>
      <c r="D24" s="20" t="s">
        <v>66</v>
      </c>
      <c r="E24" s="18" t="s">
        <v>67</v>
      </c>
      <c r="F24" s="16">
        <v>1</v>
      </c>
      <c r="G24" s="17"/>
      <c r="H24" s="5">
        <v>10</v>
      </c>
      <c r="I24" s="4">
        <v>9</v>
      </c>
      <c r="J24" s="5" t="s">
        <v>68</v>
      </c>
    </row>
    <row r="25" ht="15.75" spans="1:10">
      <c r="A25" s="21" t="s">
        <v>69</v>
      </c>
      <c r="B25" s="21"/>
      <c r="C25" s="21"/>
      <c r="D25" s="21"/>
      <c r="E25" s="21"/>
      <c r="F25" s="21"/>
      <c r="G25" s="21"/>
      <c r="H25" s="21">
        <v>100</v>
      </c>
      <c r="I25" s="26">
        <f>SUM(I15:I24)+J8</f>
        <v>93.2828465156985</v>
      </c>
      <c r="J25" s="4"/>
    </row>
    <row r="26" ht="161" customHeight="1" spans="1:10">
      <c r="A26" s="22" t="s">
        <v>70</v>
      </c>
      <c r="B26" s="23"/>
      <c r="C26" s="23"/>
      <c r="D26" s="23"/>
      <c r="E26" s="23"/>
      <c r="F26" s="23"/>
      <c r="G26" s="23"/>
      <c r="H26" s="23"/>
      <c r="I26" s="23"/>
      <c r="J26" s="23"/>
    </row>
  </sheetData>
  <mergeCells count="33">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A25:G25"/>
    <mergeCell ref="A26:J26"/>
    <mergeCell ref="A12:A13"/>
    <mergeCell ref="A14:A24"/>
    <mergeCell ref="B15:B19"/>
    <mergeCell ref="B20:B23"/>
    <mergeCell ref="C15:C16"/>
    <mergeCell ref="A7:C11"/>
  </mergeCells>
  <pageMargins left="0.708661417322835" right="0.511811023622047" top="0.551181102362205" bottom="0.551181102362205" header="0.31496062992126" footer="0.31496062992126"/>
  <pageSetup paperSize="9"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Cherish</cp:lastModifiedBy>
  <dcterms:created xsi:type="dcterms:W3CDTF">2015-06-06T10:17:00Z</dcterms:created>
  <cp:lastPrinted>2020-04-23T18:17:00Z</cp:lastPrinted>
  <dcterms:modified xsi:type="dcterms:W3CDTF">2022-05-25T01:42:46Z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2052-11.1.0.9914</vt:lpwstr>
  </property>
</Properties>
</file>