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30"/>
  </bookViews>
  <sheets>
    <sheet name="Sheet1" sheetId="1" r:id="rId1"/>
  </sheets>
  <definedNames>
    <definedName name="_xlnm.Print_Area" localSheetId="0">Sheet1!$A$1:$J$26</definedName>
  </definedNames>
  <calcPr calcId="144525"/>
</workbook>
</file>

<file path=xl/sharedStrings.xml><?xml version="1.0" encoding="utf-8"?>
<sst xmlns="http://schemas.openxmlformats.org/spreadsheetml/2006/main" count="85" uniqueCount="68">
  <si>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</si>
  <si>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</si>
  <si>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</si>
  <si>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</si>
  <si>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新冠疫苗物流配送及印刷费用</t>
  </si>
  <si>
    <t>主管部门</t>
  </si>
  <si>
    <t>北京市卫生健康委员会</t>
  </si>
  <si>
    <t>实施单位</t>
  </si>
  <si>
    <t>北京市疾病预防控制中心</t>
  </si>
  <si>
    <t>项目负责人</t>
  </si>
  <si>
    <t>吴疆，刘东磊</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</si>
  <si>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</si>
  <si>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</si>
  <si>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</si>
  <si>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</si>
  <si>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</si>
  <si>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</si>
  <si>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</si>
  <si>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</si>
  <si>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</si>
  <si>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</si>
  <si>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</si>
  <si>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</si>
  <si>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</si>
  <si>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</si>
  <si>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</si>
  <si>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</si>
  <si>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完成重点人群新冠疫苗紧急接种工作基础上，已经启动了大规模新冠疫苗接种工作。截至2021年3月25日，我市已累计接种新冠疫苗1333.39万剂。按照市疫苗接种组织协调工作组对我市新冠疫苗全人群接种人群底数2198.7万测算，预计我市重点人群接种以及全人群接种的数量将达到1500万人（3000万剂）以上。为确保新冠疫苗接种工作稳妥实施，需申请追加2000万剂的全市新冠疫苗专项物流配送服务经费，以适应新冠疫苗未来物流配送服务需要</t>
  </si>
  <si>
    <t>完成全市新冠疫苗专项物流配送服务经费，以适应新冠疫苗未来物流配送服务需要</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</si>
  <si>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</si>
  <si>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</si>
  <si>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</si>
  <si>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</si>
  <si>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</si>
  <si>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</si>
  <si>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</si>
  <si>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</si>
  <si>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</si>
  <si>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</si>
  <si>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新冠疫苗配送数量</t>
  </si>
  <si>
    <t>20000万剂</t>
  </si>
  <si>
    <t>印刷新冠疫苗接种知情同意书等数量</t>
  </si>
  <si>
    <t>知情同意书3576.3万份；承诺书15万份；海报300份</t>
  </si>
  <si>
    <t>质量指标</t>
  </si>
  <si>
    <t>物流配送服务质量，合格率100%</t>
  </si>
  <si>
    <t>合格率100%</t>
  </si>
  <si>
    <t>时效指标</t>
  </si>
  <si>
    <t>预计完成时间</t>
  </si>
  <si>
    <t>12月底</t>
  </si>
  <si>
    <t>成本指标</t>
  </si>
  <si>
    <t>预算控制数</t>
  </si>
  <si>
    <t>1702.362万元</t>
  </si>
  <si>
    <r>
      <rPr>
        <sz val="12"/>
        <color theme="1"/>
        <rFont val="宋体"/>
        <charset val="134"/>
      </rPr>
      <t>效果指标(</t>
    </r>
    <r>
      <rPr>
        <sz val="12"/>
        <color theme="1"/>
        <rFont val="宋体"/>
        <charset val="134"/>
      </rPr>
      <t>3</t>
    </r>
    <r>
      <rPr>
        <sz val="12"/>
        <color theme="1"/>
        <rFont val="宋体"/>
        <charset val="134"/>
      </rPr>
      <t>0分)</t>
    </r>
  </si>
  <si>
    <t>经济效益
指标</t>
  </si>
  <si>
    <t>社会效益
指标</t>
  </si>
  <si>
    <t>确保新冠疫苗接种工作稳妥实施，为人群建立免疫屏障提供必要的物流配送服务</t>
  </si>
  <si>
    <t>按照北京市药监局、公安内保局等部门对新冠疫苗仓储配送的相关要求，由市疾控中心库房配送至各区疾控中心及固定接种点。</t>
  </si>
  <si>
    <t>效益指标量化不足</t>
  </si>
  <si>
    <t>生态效益
指标</t>
  </si>
  <si>
    <t>可持续影响指标</t>
  </si>
  <si>
    <t>持续保障新冠疫苗仓储配送工作顺利实施</t>
  </si>
  <si>
    <r>
      <rPr>
        <sz val="12"/>
        <color theme="1"/>
        <rFont val="宋体"/>
        <charset val="134"/>
      </rPr>
      <t>满意度
指标
（1</t>
    </r>
    <r>
      <rPr>
        <sz val="12"/>
        <color theme="1"/>
        <rFont val="宋体"/>
        <charset val="134"/>
      </rPr>
      <t>0</t>
    </r>
    <r>
      <rPr>
        <sz val="12"/>
        <color theme="1"/>
        <rFont val="宋体"/>
        <charset val="134"/>
      </rPr>
      <t>分）</t>
    </r>
  </si>
  <si>
    <t>服务对象满意度指标</t>
  </si>
  <si>
    <t>各级疾控中心满意度</t>
  </si>
  <si>
    <t>≥95%</t>
  </si>
  <si>
    <t>满意度支撑依据不充分</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</si>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</sst>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1" formatCode="_ * #,##0_ ;_ * \-#,##0_ ;_ * &quot;-&quot;_ ;_ @_ "/>
    <numFmt numFmtId="42" formatCode="_ &quot;￥&quot;* #,##0_ ;_ &quot;￥&quot;* \-#,##0_ ;_ &quot;￥&quot;* &quot;-&quot;_ ;_ @_ "/>
  </numFmts>
  <fonts count="29">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0"/>
      <color rgb="FF000000"/>
      <name val="宋体"/>
      <charset val="134"/>
    </font>
    <font>
      <b/>
      <sz val="12"/>
      <color rgb="FF000000"/>
      <name val="宋体"/>
      <charset val="134"/>
    </font>
    <font>
      <sz val="11"/>
      <color rgb="FF9C0006"/>
      <name val="等线"/>
      <charset val="0"/>
      <scheme val="minor"/>
    </font>
    <font>
      <u/>
      <sz val="11"/>
      <color rgb="FF0000FF"/>
      <name val="等线"/>
      <charset val="0"/>
      <scheme val="minor"/>
    </font>
    <font>
      <sz val="11"/>
      <color theme="1"/>
      <name val="等线"/>
      <charset val="0"/>
      <scheme val="minor"/>
    </font>
    <font>
      <sz val="11"/>
      <color rgb="FF9C6500"/>
      <name val="等线"/>
      <charset val="0"/>
      <scheme val="minor"/>
    </font>
    <font>
      <sz val="11"/>
      <color rgb="FF3F3F76"/>
      <name val="等线"/>
      <charset val="0"/>
      <scheme val="minor"/>
    </font>
    <font>
      <sz val="11"/>
      <color theme="0"/>
      <name val="等线"/>
      <charset val="0"/>
      <scheme val="minor"/>
    </font>
    <font>
      <u/>
      <sz val="11"/>
      <color rgb="FF800080"/>
      <name val="等线"/>
      <charset val="0"/>
      <scheme val="minor"/>
    </font>
    <font>
      <b/>
      <sz val="11"/>
      <color rgb="FF3F3F3F"/>
      <name val="等线"/>
      <charset val="0"/>
      <scheme val="minor"/>
    </font>
    <font>
      <b/>
      <sz val="15"/>
      <color theme="3"/>
      <name val="等线"/>
      <charset val="134"/>
      <scheme val="minor"/>
    </font>
    <font>
      <b/>
      <sz val="11"/>
      <color theme="3"/>
      <name val="等线"/>
      <charset val="134"/>
      <scheme val="minor"/>
    </font>
    <font>
      <b/>
      <sz val="11"/>
      <color rgb="FFFFFFFF"/>
      <name val="等线"/>
      <charset val="0"/>
      <scheme val="minor"/>
    </font>
    <font>
      <sz val="11"/>
      <color rgb="FFFF0000"/>
      <name val="等线"/>
      <charset val="0"/>
      <scheme val="minor"/>
    </font>
    <font>
      <sz val="11"/>
      <color rgb="FF006100"/>
      <name val="等线"/>
      <charset val="0"/>
      <scheme val="minor"/>
    </font>
    <font>
      <b/>
      <sz val="18"/>
      <color theme="3"/>
      <name val="等线"/>
      <charset val="134"/>
      <scheme val="minor"/>
    </font>
    <font>
      <sz val="11"/>
      <color rgb="FFFA7D00"/>
      <name val="等线"/>
      <charset val="0"/>
      <scheme val="minor"/>
    </font>
    <font>
      <b/>
      <sz val="13"/>
      <color theme="3"/>
      <name val="等线"/>
      <charset val="134"/>
      <scheme val="minor"/>
    </font>
    <font>
      <i/>
      <sz val="11"/>
      <color rgb="FF7F7F7F"/>
      <name val="等线"/>
      <charset val="0"/>
      <scheme val="minor"/>
    </font>
    <font>
      <b/>
      <sz val="11"/>
      <color rgb="FFFA7D00"/>
      <name val="等线"/>
      <charset val="0"/>
      <scheme val="minor"/>
    </font>
    <font>
      <b/>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C7CE"/>
        <bgColor indexed="64"/>
      </patternFill>
    </fill>
    <fill>
      <patternFill patternType="solid">
        <fgColor theme="6" tint="0.799981688894314"/>
        <bgColor indexed="64"/>
      </patternFill>
    </fill>
    <fill>
      <patternFill patternType="solid">
        <fgColor theme="4" tint="0.799981688894314"/>
        <bgColor indexed="64"/>
      </patternFill>
    </fill>
    <fill>
      <patternFill patternType="solid">
        <fgColor rgb="FFFFEB9C"/>
        <bgColor indexed="64"/>
      </patternFill>
    </fill>
    <fill>
      <patternFill patternType="solid">
        <fgColor rgb="FFFFCC99"/>
        <bgColor indexed="64"/>
      </patternFill>
    </fill>
    <fill>
      <patternFill patternType="solid">
        <fgColor theme="7" tint="0.79998168889431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bgColor indexed="64"/>
      </patternFill>
    </fill>
    <fill>
      <patternFill patternType="solid">
        <fgColor theme="8" tint="0.799981688894314"/>
        <bgColor indexed="64"/>
      </patternFill>
    </fill>
    <fill>
      <patternFill patternType="solid">
        <fgColor theme="4"/>
        <bgColor indexed="64"/>
      </patternFill>
    </fill>
    <fill>
      <patternFill patternType="solid">
        <fgColor theme="4" tint="0.399975585192419"/>
        <bgColor indexed="64"/>
      </patternFill>
    </fill>
    <fill>
      <patternFill patternType="solid">
        <fgColor rgb="FFFFFFCC"/>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theme="5"/>
        <bgColor indexed="64"/>
      </patternFill>
    </fill>
    <fill>
      <patternFill patternType="solid">
        <fgColor rgb="FFA5A5A5"/>
        <bgColor indexed="64"/>
      </patternFill>
    </fill>
    <fill>
      <patternFill patternType="solid">
        <fgColor rgb="FFC6EFCE"/>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8"/>
        <bgColor indexed="64"/>
      </patternFill>
    </fill>
    <fill>
      <patternFill patternType="solid">
        <fgColor theme="7"/>
        <bgColor indexed="64"/>
      </patternFill>
    </fill>
    <fill>
      <patternFill patternType="solid">
        <fgColor theme="9" tint="0.799981688894314"/>
        <bgColor indexed="64"/>
      </patternFill>
    </fill>
    <fill>
      <patternFill patternType="solid">
        <fgColor theme="9"/>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9" tint="0.599993896298105"/>
        <bgColor indexed="64"/>
      </patternFill>
    </fill>
    <fill>
      <patternFill patternType="solid">
        <fgColor theme="7" tint="0.599993896298105"/>
        <bgColor indexed="64"/>
      </patternFill>
    </fill>
  </fills>
  <borders count="1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0" fillId="3" borderId="0" applyNumberFormat="0" applyBorder="0" applyAlignment="0" applyProtection="0">
      <alignment vertical="center"/>
    </xf>
    <xf numFmtId="0" fontId="12" fillId="6"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9" borderId="0" applyNumberFormat="0" applyBorder="0" applyAlignment="0" applyProtection="0">
      <alignment vertical="center"/>
    </xf>
    <xf numFmtId="0" fontId="8" fillId="2" borderId="0" applyNumberFormat="0" applyBorder="0" applyAlignment="0" applyProtection="0">
      <alignment vertical="center"/>
    </xf>
    <xf numFmtId="43" fontId="0" fillId="0" borderId="0" applyFont="0" applyFill="0" applyBorder="0" applyAlignment="0" applyProtection="0">
      <alignment vertical="center"/>
    </xf>
    <xf numFmtId="0" fontId="13" fillId="8"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5" borderId="6" applyNumberFormat="0" applyFont="0" applyAlignment="0" applyProtection="0">
      <alignment vertical="center"/>
    </xf>
    <xf numFmtId="0" fontId="13" fillId="18" borderId="0" applyNumberFormat="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6" fillId="0" borderId="8" applyNumberFormat="0" applyFill="0" applyAlignment="0" applyProtection="0">
      <alignment vertical="center"/>
    </xf>
    <xf numFmtId="0" fontId="23" fillId="0" borderId="8" applyNumberFormat="0" applyFill="0" applyAlignment="0" applyProtection="0">
      <alignment vertical="center"/>
    </xf>
    <xf numFmtId="0" fontId="13" fillId="14" borderId="0" applyNumberFormat="0" applyBorder="0" applyAlignment="0" applyProtection="0">
      <alignment vertical="center"/>
    </xf>
    <xf numFmtId="0" fontId="17" fillId="0" borderId="11" applyNumberFormat="0" applyFill="0" applyAlignment="0" applyProtection="0">
      <alignment vertical="center"/>
    </xf>
    <xf numFmtId="0" fontId="13" fillId="17" borderId="0" applyNumberFormat="0" applyBorder="0" applyAlignment="0" applyProtection="0">
      <alignment vertical="center"/>
    </xf>
    <xf numFmtId="0" fontId="15" fillId="19" borderId="7" applyNumberFormat="0" applyAlignment="0" applyProtection="0">
      <alignment vertical="center"/>
    </xf>
    <xf numFmtId="0" fontId="25" fillId="19" borderId="5" applyNumberFormat="0" applyAlignment="0" applyProtection="0">
      <alignment vertical="center"/>
    </xf>
    <xf numFmtId="0" fontId="18" fillId="21" borderId="9" applyNumberFormat="0" applyAlignment="0" applyProtection="0">
      <alignment vertical="center"/>
    </xf>
    <xf numFmtId="0" fontId="10" fillId="27" borderId="0" applyNumberFormat="0" applyBorder="0" applyAlignment="0" applyProtection="0">
      <alignment vertical="center"/>
    </xf>
    <xf numFmtId="0" fontId="13" fillId="20" borderId="0" applyNumberFormat="0" applyBorder="0" applyAlignment="0" applyProtection="0">
      <alignment vertical="center"/>
    </xf>
    <xf numFmtId="0" fontId="22" fillId="0" borderId="10" applyNumberFormat="0" applyFill="0" applyAlignment="0" applyProtection="0">
      <alignment vertical="center"/>
    </xf>
    <xf numFmtId="0" fontId="26" fillId="0" borderId="12" applyNumberFormat="0" applyFill="0" applyAlignment="0" applyProtection="0">
      <alignment vertical="center"/>
    </xf>
    <xf numFmtId="0" fontId="20" fillId="22" borderId="0" applyNumberFormat="0" applyBorder="0" applyAlignment="0" applyProtection="0">
      <alignment vertical="center"/>
    </xf>
    <xf numFmtId="0" fontId="11" fillId="5" borderId="0" applyNumberFormat="0" applyBorder="0" applyAlignment="0" applyProtection="0">
      <alignment vertical="center"/>
    </xf>
    <xf numFmtId="0" fontId="10" fillId="12" borderId="0" applyNumberFormat="0" applyBorder="0" applyAlignment="0" applyProtection="0">
      <alignment vertical="center"/>
    </xf>
    <xf numFmtId="0" fontId="13" fillId="13" borderId="0" applyNumberFormat="0" applyBorder="0" applyAlignment="0" applyProtection="0">
      <alignment vertical="center"/>
    </xf>
    <xf numFmtId="0" fontId="10" fillId="4" borderId="0" applyNumberFormat="0" applyBorder="0" applyAlignment="0" applyProtection="0">
      <alignment vertical="center"/>
    </xf>
    <xf numFmtId="0" fontId="10" fillId="23" borderId="0" applyNumberFormat="0" applyBorder="0" applyAlignment="0" applyProtection="0">
      <alignment vertical="center"/>
    </xf>
    <xf numFmtId="0" fontId="10" fillId="16" borderId="0" applyNumberFormat="0" applyBorder="0" applyAlignment="0" applyProtection="0">
      <alignment vertical="center"/>
    </xf>
    <xf numFmtId="0" fontId="10" fillId="30" borderId="0" applyNumberFormat="0" applyBorder="0" applyAlignment="0" applyProtection="0">
      <alignment vertical="center"/>
    </xf>
    <xf numFmtId="0" fontId="13" fillId="11" borderId="0" applyNumberFormat="0" applyBorder="0" applyAlignment="0" applyProtection="0">
      <alignment vertical="center"/>
    </xf>
    <xf numFmtId="0" fontId="13" fillId="26" borderId="0" applyNumberFormat="0" applyBorder="0" applyAlignment="0" applyProtection="0">
      <alignment vertical="center"/>
    </xf>
    <xf numFmtId="0" fontId="10" fillId="7" borderId="0" applyNumberFormat="0" applyBorder="0" applyAlignment="0" applyProtection="0">
      <alignment vertical="center"/>
    </xf>
    <xf numFmtId="0" fontId="10" fillId="32" borderId="0" applyNumberFormat="0" applyBorder="0" applyAlignment="0" applyProtection="0">
      <alignment vertical="center"/>
    </xf>
    <xf numFmtId="0" fontId="13" fillId="25" borderId="0" applyNumberFormat="0" applyBorder="0" applyAlignment="0" applyProtection="0">
      <alignment vertical="center"/>
    </xf>
    <xf numFmtId="0" fontId="10" fillId="29" borderId="0" applyNumberFormat="0" applyBorder="0" applyAlignment="0" applyProtection="0">
      <alignment vertical="center"/>
    </xf>
    <xf numFmtId="0" fontId="13" fillId="10" borderId="0" applyNumberFormat="0" applyBorder="0" applyAlignment="0" applyProtection="0">
      <alignment vertical="center"/>
    </xf>
    <xf numFmtId="0" fontId="13" fillId="28" borderId="0" applyNumberFormat="0" applyBorder="0" applyAlignment="0" applyProtection="0">
      <alignment vertical="center"/>
    </xf>
    <xf numFmtId="0" fontId="10" fillId="31" borderId="0" applyNumberFormat="0" applyBorder="0" applyAlignment="0" applyProtection="0">
      <alignment vertical="center"/>
    </xf>
    <xf numFmtId="0" fontId="13" fillId="24" borderId="0" applyNumberFormat="0" applyBorder="0" applyAlignment="0" applyProtection="0">
      <alignment vertical="center"/>
    </xf>
  </cellStyleXfs>
  <cellXfs count="27">
    <xf numFmtId="0" fontId="0" fillId="0" borderId="0" xfId="0"/>
    <xf numFmtId="0" fontId="0" fillId="0" borderId="0" xfId="0" applyFill="1"/>
    <xf numFmtId="0" fontId="1" fillId="0" borderId="0" xfId="0" applyFont="1" applyFill="1"/>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left" vertical="center"/>
    </xf>
    <xf numFmtId="0" fontId="4" fillId="0" borderId="1" xfId="0" applyFont="1" applyFill="1" applyBorder="1" applyAlignment="1">
      <alignment horizontal="justify" vertical="center" wrapText="1"/>
    </xf>
    <xf numFmtId="0" fontId="4" fillId="0" borderId="1" xfId="0" applyFont="1" applyFill="1" applyBorder="1" applyAlignment="1">
      <alignment horizontal="left" vertical="center"/>
    </xf>
    <xf numFmtId="3" fontId="4" fillId="0" borderId="1" xfId="0" applyNumberFormat="1" applyFont="1" applyFill="1" applyBorder="1" applyAlignment="1">
      <alignment horizontal="justify"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textRotation="255"/>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7" fillId="0" borderId="1" xfId="0" applyFont="1" applyFill="1" applyBorder="1" applyAlignment="1">
      <alignment horizontal="center" vertical="center"/>
    </xf>
    <xf numFmtId="0" fontId="4" fillId="0" borderId="4" xfId="0" applyFont="1" applyFill="1" applyBorder="1" applyAlignment="1">
      <alignment horizontal="left" vertical="center" wrapText="1"/>
    </xf>
    <xf numFmtId="0" fontId="4" fillId="0" borderId="4" xfId="0" applyFont="1" applyFill="1" applyBorder="1" applyAlignment="1">
      <alignment horizontal="left" vertical="center"/>
    </xf>
    <xf numFmtId="0" fontId="4" fillId="0" borderId="1" xfId="0" applyFont="1" applyFill="1" applyBorder="1" applyAlignment="1">
      <alignment horizontal="justify" vertical="center" wrapText="1"/>
    </xf>
    <xf numFmtId="9" fontId="4" fillId="0" borderId="1" xfId="11"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685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Normal="100" workbookViewId="0">
      <selection activeCell="D4" sqref="D4:J4"/>
    </sheetView>
  </sheetViews>
  <sheetFormatPr defaultColWidth="9" defaultRowHeight="14"/>
  <cols>
    <col min="1" max="1" width="5.33333333333333" style="1" customWidth="1"/>
    <col min="2" max="2" width="7.75" style="1" customWidth="1"/>
    <col min="3" max="3" width="12.25" style="1" customWidth="1"/>
    <col min="4" max="4" width="17.75" style="1" customWidth="1"/>
    <col min="5" max="5" width="19.5" style="1" customWidth="1"/>
    <col min="6" max="6" width="13.3333333333333" style="1" customWidth="1"/>
    <col min="7" max="7" width="11.6666666666667" style="1" customWidth="1"/>
    <col min="8" max="8" width="12.5" style="1" customWidth="1"/>
    <col min="9" max="9" width="11" style="1" customWidth="1"/>
    <col min="10" max="10" width="14.5833333333333" style="1" customWidth="1"/>
    <col min="11" max="16384" width="9" style="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6" t="s">
        <v>4</v>
      </c>
      <c r="E4" s="6"/>
      <c r="F4" s="6"/>
      <c r="G4" s="6"/>
      <c r="H4" s="6"/>
      <c r="I4" s="6"/>
      <c r="J4" s="6"/>
    </row>
    <row r="5" ht="20" customHeight="1" spans="1:10">
      <c r="A5" s="5" t="s">
        <v>5</v>
      </c>
      <c r="B5" s="5"/>
      <c r="C5" s="5"/>
      <c r="D5" s="5" t="s">
        <v>6</v>
      </c>
      <c r="E5" s="5"/>
      <c r="F5" s="6"/>
      <c r="G5" s="5" t="s">
        <v>7</v>
      </c>
      <c r="H5" s="7" t="s">
        <v>8</v>
      </c>
      <c r="I5" s="7"/>
      <c r="J5" s="7"/>
    </row>
    <row r="6" ht="20" customHeight="1" spans="1:10">
      <c r="A6" s="5" t="s">
        <v>9</v>
      </c>
      <c r="B6" s="5"/>
      <c r="C6" s="5"/>
      <c r="D6" s="8" t="s">
        <v>10</v>
      </c>
      <c r="E6" s="8"/>
      <c r="F6" s="6"/>
      <c r="G6" s="5" t="s">
        <v>11</v>
      </c>
      <c r="H6" s="9">
        <v>6440709564407090</v>
      </c>
      <c r="I6" s="25"/>
      <c r="J6" s="25"/>
    </row>
    <row r="7" ht="30.75" spans="1:10">
      <c r="A7" s="10" t="s">
        <v>12</v>
      </c>
      <c r="B7" s="10"/>
      <c r="C7" s="10"/>
      <c r="D7" s="5"/>
      <c r="E7" s="10" t="s">
        <v>13</v>
      </c>
      <c r="F7" s="10" t="s">
        <v>14</v>
      </c>
      <c r="G7" s="10" t="s">
        <v>15</v>
      </c>
      <c r="H7" s="10" t="s">
        <v>16</v>
      </c>
      <c r="I7" s="10" t="s">
        <v>17</v>
      </c>
      <c r="J7" s="5" t="s">
        <v>18</v>
      </c>
    </row>
    <row r="8" ht="20" customHeight="1" spans="1:10">
      <c r="A8" s="10"/>
      <c r="B8" s="10"/>
      <c r="C8" s="10"/>
      <c r="D8" s="11" t="s">
        <v>19</v>
      </c>
      <c r="E8" s="5">
        <v>1702.362</v>
      </c>
      <c r="F8" s="5">
        <v>1702.362</v>
      </c>
      <c r="G8" s="5">
        <v>1702.362</v>
      </c>
      <c r="H8" s="5">
        <v>10</v>
      </c>
      <c r="I8" s="26">
        <f>G8/F8</f>
        <v>1</v>
      </c>
      <c r="J8" s="10">
        <f>10*I8</f>
        <v>10</v>
      </c>
    </row>
    <row r="9" ht="45.75" spans="1:10">
      <c r="A9" s="10"/>
      <c r="B9" s="10"/>
      <c r="C9" s="10"/>
      <c r="D9" s="12" t="s">
        <v>20</v>
      </c>
      <c r="E9" s="5">
        <v>1702.362</v>
      </c>
      <c r="F9" s="5">
        <v>1702.362</v>
      </c>
      <c r="G9" s="5">
        <v>1702.362</v>
      </c>
      <c r="H9" s="5" t="s">
        <v>21</v>
      </c>
      <c r="I9" s="26">
        <f>G9/F9</f>
        <v>1</v>
      </c>
      <c r="J9" s="10" t="s">
        <v>21</v>
      </c>
    </row>
    <row r="10" ht="25" customHeight="1" spans="1:10">
      <c r="A10" s="10"/>
      <c r="B10" s="10"/>
      <c r="C10" s="10"/>
      <c r="D10" s="5" t="s">
        <v>22</v>
      </c>
      <c r="E10" s="5"/>
      <c r="F10" s="5"/>
      <c r="G10" s="5"/>
      <c r="H10" s="5" t="s">
        <v>21</v>
      </c>
      <c r="I10" s="26" t="e">
        <f>G10/F10</f>
        <v>#DIV/0!</v>
      </c>
      <c r="J10" s="10" t="s">
        <v>21</v>
      </c>
    </row>
    <row r="11" ht="19" customHeight="1" spans="1:10">
      <c r="A11" s="10"/>
      <c r="B11" s="10"/>
      <c r="C11" s="10"/>
      <c r="D11" s="6" t="s">
        <v>23</v>
      </c>
      <c r="E11" s="5"/>
      <c r="F11" s="5"/>
      <c r="G11" s="5"/>
      <c r="H11" s="5" t="s">
        <v>21</v>
      </c>
      <c r="I11" s="26" t="e">
        <f>G11/F11</f>
        <v>#DIV/0!</v>
      </c>
      <c r="J11" s="10" t="s">
        <v>21</v>
      </c>
    </row>
    <row r="12" ht="26" customHeight="1" spans="1:10">
      <c r="A12" s="13" t="s">
        <v>24</v>
      </c>
      <c r="B12" s="10" t="s">
        <v>25</v>
      </c>
      <c r="C12" s="10"/>
      <c r="D12" s="10"/>
      <c r="E12" s="10"/>
      <c r="F12" s="10" t="s">
        <v>26</v>
      </c>
      <c r="G12" s="10"/>
      <c r="H12" s="10"/>
      <c r="I12" s="10"/>
      <c r="J12" s="10"/>
    </row>
    <row r="13" ht="126" customHeight="1" spans="1:10">
      <c r="A13" s="13"/>
      <c r="B13" s="10" t="s">
        <v>27</v>
      </c>
      <c r="C13" s="10"/>
      <c r="D13" s="10"/>
      <c r="E13" s="10"/>
      <c r="F13" s="10" t="s">
        <v>28</v>
      </c>
      <c r="G13" s="10"/>
      <c r="H13" s="10"/>
      <c r="I13" s="10"/>
      <c r="J13" s="10"/>
    </row>
    <row r="14" ht="30.75" spans="1:10">
      <c r="A14" s="13" t="s">
        <v>29</v>
      </c>
      <c r="B14" s="10" t="s">
        <v>30</v>
      </c>
      <c r="C14" s="5" t="s">
        <v>31</v>
      </c>
      <c r="D14" s="5" t="s">
        <v>32</v>
      </c>
      <c r="E14" s="5" t="s">
        <v>33</v>
      </c>
      <c r="F14" s="14" t="s">
        <v>34</v>
      </c>
      <c r="G14" s="15"/>
      <c r="H14" s="10" t="s">
        <v>35</v>
      </c>
      <c r="I14" s="10" t="s">
        <v>18</v>
      </c>
      <c r="J14" s="10" t="s">
        <v>36</v>
      </c>
    </row>
    <row r="15" ht="24" customHeight="1" spans="1:10">
      <c r="A15" s="13"/>
      <c r="B15" s="16" t="s">
        <v>37</v>
      </c>
      <c r="C15" s="5" t="s">
        <v>38</v>
      </c>
      <c r="D15" s="5" t="s">
        <v>39</v>
      </c>
      <c r="E15" s="5" t="s">
        <v>40</v>
      </c>
      <c r="F15" s="17" t="s">
        <v>40</v>
      </c>
      <c r="G15" s="18"/>
      <c r="H15" s="10">
        <v>5</v>
      </c>
      <c r="I15" s="10">
        <v>5</v>
      </c>
      <c r="J15" s="5"/>
    </row>
    <row r="16" ht="52" customHeight="1" spans="1:10">
      <c r="A16" s="13"/>
      <c r="B16" s="16"/>
      <c r="C16" s="5" t="s">
        <v>38</v>
      </c>
      <c r="D16" s="10" t="s">
        <v>41</v>
      </c>
      <c r="E16" s="10" t="s">
        <v>42</v>
      </c>
      <c r="F16" s="14" t="s">
        <v>42</v>
      </c>
      <c r="G16" s="15"/>
      <c r="H16" s="10">
        <v>5</v>
      </c>
      <c r="I16" s="10">
        <v>5</v>
      </c>
      <c r="J16" s="5"/>
    </row>
    <row r="17" ht="30.75" spans="1:10">
      <c r="A17" s="13"/>
      <c r="B17" s="16"/>
      <c r="C17" s="5" t="s">
        <v>43</v>
      </c>
      <c r="D17" s="10" t="s">
        <v>44</v>
      </c>
      <c r="E17" s="10" t="s">
        <v>45</v>
      </c>
      <c r="F17" s="14" t="s">
        <v>45</v>
      </c>
      <c r="G17" s="15"/>
      <c r="H17" s="10">
        <v>15</v>
      </c>
      <c r="I17" s="10">
        <v>15</v>
      </c>
      <c r="J17" s="5"/>
    </row>
    <row r="18" ht="15.75" spans="1:10">
      <c r="A18" s="13"/>
      <c r="B18" s="16"/>
      <c r="C18" s="5" t="s">
        <v>46</v>
      </c>
      <c r="D18" s="10" t="s">
        <v>47</v>
      </c>
      <c r="E18" s="10" t="s">
        <v>48</v>
      </c>
      <c r="F18" s="14" t="s">
        <v>48</v>
      </c>
      <c r="G18" s="15"/>
      <c r="H18" s="10">
        <v>10</v>
      </c>
      <c r="I18" s="10">
        <v>10</v>
      </c>
      <c r="J18" s="5"/>
    </row>
    <row r="19" ht="15.75" spans="1:10">
      <c r="A19" s="13"/>
      <c r="B19" s="16"/>
      <c r="C19" s="5" t="s">
        <v>49</v>
      </c>
      <c r="D19" s="10" t="s">
        <v>50</v>
      </c>
      <c r="E19" s="10" t="s">
        <v>51</v>
      </c>
      <c r="F19" s="14" t="s">
        <v>51</v>
      </c>
      <c r="G19" s="15"/>
      <c r="H19" s="10">
        <v>15</v>
      </c>
      <c r="I19" s="10">
        <v>15</v>
      </c>
      <c r="J19" s="5"/>
    </row>
    <row r="20" ht="30.75" spans="1:10">
      <c r="A20" s="13"/>
      <c r="B20" s="16" t="s">
        <v>52</v>
      </c>
      <c r="C20" s="16" t="s">
        <v>53</v>
      </c>
      <c r="D20" s="19"/>
      <c r="E20" s="19"/>
      <c r="F20" s="20"/>
      <c r="G20" s="21"/>
      <c r="H20" s="10"/>
      <c r="I20" s="5"/>
      <c r="J20" s="5"/>
    </row>
    <row r="21" ht="75.75" spans="1:10">
      <c r="A21" s="13"/>
      <c r="B21" s="16"/>
      <c r="C21" s="16" t="s">
        <v>54</v>
      </c>
      <c r="D21" s="10" t="s">
        <v>55</v>
      </c>
      <c r="E21" s="10" t="s">
        <v>55</v>
      </c>
      <c r="F21" s="14" t="s">
        <v>56</v>
      </c>
      <c r="G21" s="15"/>
      <c r="H21" s="10">
        <v>15</v>
      </c>
      <c r="I21" s="5">
        <v>14.5</v>
      </c>
      <c r="J21" s="10" t="s">
        <v>57</v>
      </c>
    </row>
    <row r="22" ht="30.75" spans="1:10">
      <c r="A22" s="13"/>
      <c r="B22" s="16"/>
      <c r="C22" s="16" t="s">
        <v>58</v>
      </c>
      <c r="D22" s="19"/>
      <c r="E22" s="19"/>
      <c r="F22" s="20"/>
      <c r="G22" s="21"/>
      <c r="H22" s="10"/>
      <c r="I22" s="5"/>
      <c r="J22" s="5"/>
    </row>
    <row r="23" ht="45.75" spans="1:10">
      <c r="A23" s="13"/>
      <c r="B23" s="16"/>
      <c r="C23" s="16" t="s">
        <v>59</v>
      </c>
      <c r="D23" s="10" t="s">
        <v>60</v>
      </c>
      <c r="E23" s="10" t="s">
        <v>60</v>
      </c>
      <c r="F23" s="14" t="s">
        <v>60</v>
      </c>
      <c r="G23" s="15"/>
      <c r="H23" s="10">
        <v>15</v>
      </c>
      <c r="I23" s="5">
        <v>14.5</v>
      </c>
      <c r="J23" s="10" t="s">
        <v>57</v>
      </c>
    </row>
    <row r="24" ht="60.75" spans="1:10">
      <c r="A24" s="13"/>
      <c r="B24" s="16" t="s">
        <v>61</v>
      </c>
      <c r="C24" s="16" t="s">
        <v>62</v>
      </c>
      <c r="D24" s="10" t="s">
        <v>63</v>
      </c>
      <c r="E24" s="10" t="s">
        <v>64</v>
      </c>
      <c r="F24" s="14" t="s">
        <v>64</v>
      </c>
      <c r="G24" s="15"/>
      <c r="H24" s="10">
        <v>10</v>
      </c>
      <c r="I24" s="5">
        <v>9</v>
      </c>
      <c r="J24" s="10" t="s">
        <v>65</v>
      </c>
    </row>
    <row r="25" ht="15.75" spans="1:10">
      <c r="A25" s="22" t="s">
        <v>66</v>
      </c>
      <c r="B25" s="22"/>
      <c r="C25" s="22"/>
      <c r="D25" s="22"/>
      <c r="E25" s="22"/>
      <c r="F25" s="22"/>
      <c r="G25" s="22"/>
      <c r="H25" s="22">
        <v>100</v>
      </c>
      <c r="I25" s="22">
        <f>SUM(I15:I24)+J8</f>
        <v>98</v>
      </c>
      <c r="J25" s="5"/>
    </row>
    <row r="26" ht="161" customHeight="1" spans="1:10">
      <c r="A26" s="23" t="s">
        <v>67</v>
      </c>
      <c r="B26" s="24"/>
      <c r="C26" s="24"/>
      <c r="D26" s="24"/>
      <c r="E26" s="24"/>
      <c r="F26" s="24"/>
      <c r="G26" s="24"/>
      <c r="H26" s="24"/>
      <c r="I26" s="24"/>
      <c r="J26" s="24"/>
    </row>
  </sheetData>
  <mergeCells count="32">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A25:G25"/>
    <mergeCell ref="A26:J26"/>
    <mergeCell ref="A12:A13"/>
    <mergeCell ref="A14:A24"/>
    <mergeCell ref="B15:B19"/>
    <mergeCell ref="B20:B23"/>
    <mergeCell ref="A7:C11"/>
  </mergeCells>
  <pageMargins left="0.708661417322835" right="0.511811023622047" top="0.551181102362205" bottom="0.551181102362205" header="0.31496062992126" footer="0.31496062992126"/>
  <pageSetup paperSize="9"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刘雅琳</cp:lastModifiedBy>
  <dcterms:created xsi:type="dcterms:W3CDTF">2015-06-06T10:17:00Z</dcterms:created>
  <cp:lastPrinted>2020-04-23T18:17:00Z</cp:lastPrinted>
  <dcterms:modified xsi:type="dcterms:W3CDTF">2022-05-31T06:02:44Z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2052-11.1.0.11744</vt:lpwstr>
  </property>
  <property fmtid="{D5CDD505-2E9C-101B-9397-08002B2CF9AE}" pid="3" name="ICV">
    <vt:lpwstr>1C5BC248E2EB46B29B622ADC5A2B67D6</vt:lpwstr>
  </property>
</Properties>
</file>