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calcPr calcId="144525" concurrentCalc="0"/>
</workbook>
</file>

<file path=xl/sharedStrings.xml><?xml version="1.0" encoding="utf-8"?>
<sst xmlns="http://schemas.openxmlformats.org/spreadsheetml/2006/main" count="80" uniqueCount="68">
  <si>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</si>
  <si>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</si>
  <si>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</si>
  <si>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</si>
  <si>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120安全设施改造项目</t>
  </si>
  <si>
    <t>主管部门</t>
  </si>
  <si>
    <t>北京市卫生健康委员会</t>
  </si>
  <si>
    <t>实施单位</t>
  </si>
  <si>
    <t>北京急救中心</t>
  </si>
  <si>
    <t>项目负责人</t>
  </si>
  <si>
    <t>王斌</t>
  </si>
  <si>
    <t>联系电话</t>
  </si>
  <si>
    <t>项目资金（万元）</t>
  </si>
  <si>
    <t>年初预算数</t>
  </si>
  <si>
    <t>全年预算数（A）</t>
  </si>
  <si>
    <t>全年执行数（B）</t>
  </si>
  <si>
    <t>分值（10分）</t>
  </si>
  <si>
    <t>执行率（B/A)</t>
  </si>
  <si>
    <t>得分</t>
  </si>
  <si>
    <t>年度资金总额：</t>
  </si>
  <si>
    <t>其中:当年财政
拨款</t>
  </si>
  <si>
    <t>上年结转资金</t>
  </si>
  <si>
    <t xml:space="preserve">     其他资金</t>
  </si>
  <si>
    <t>—</t>
  </si>
  <si>
    <t>年度总体目标</t>
  </si>
  <si>
    <t>预期目标</t>
  </si>
  <si>
    <t>实际完成情况</t>
  </si>
  <si>
    <t>北京急救中心作为院前医疗机构只有一个职工浴室，于2007年升级改造后至今已使用12年。该浴室设备严重老化吊顶局部塌陷，浴室中玻璃隔板底部支架已严重腐蚀损坏，一旦玻璃隔板倒塌会发生安全问题。在本市突发公共事件或群体性意外伤害事件情况下受卫生行政部门领导，负责统一指挥、协调调度北京市120所属院前医疗急 救资源和其他急救资源。（去年更换电池时本着厉行节约的原则，只是更换了电池没有申请更换机头，现经专家论证存在安全隐患，并建议更换机头）。中心食堂所有设备是08年后改造升级购置并使用至今，其中许多设备已超期服役并已到使用年限存在严重安全隐患。</t>
  </si>
  <si>
    <t>完成浴室改造、食堂燃气管道及灶具改造、调压站改造、UPS机头更换。</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</si>
  <si>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</si>
  <si>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</si>
  <si>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</si>
  <si>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</si>
  <si>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</si>
  <si>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</si>
  <si>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</si>
  <si>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</si>
  <si>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</si>
  <si>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</si>
  <si>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改造情况</t>
  </si>
  <si>
    <t>浴室改造1项、食堂燃气灶具改造（洗碗机1台、燃气报警器1套，双头双尾灶2套、大锅灶1套、双头汤灶1套）、UPS改造2台</t>
  </si>
  <si>
    <t>完成浴室改造1项、洗碗机1台、燃气报警器1套，双头双尾灶2套、大锅灶1套、双头汤灶1套、UPS2台。</t>
  </si>
  <si>
    <t>质量指标</t>
  </si>
  <si>
    <t>设备验收合格率</t>
  </si>
  <si>
    <t>时效指标</t>
  </si>
  <si>
    <t>项目完成时限</t>
  </si>
  <si>
    <t>2021年底前完成</t>
  </si>
  <si>
    <t>成本指标</t>
  </si>
  <si>
    <t>预算控制数</t>
  </si>
  <si>
    <t>113.7588万元</t>
  </si>
  <si>
    <t>94万元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</si>
  <si>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</si>
  <si>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</si>
  <si>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</si>
  <si>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</si>
  <si>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生产安全</t>
  </si>
  <si>
    <t>不发生生产安全问题</t>
  </si>
  <si>
    <t>未发生一例生产安全问题</t>
  </si>
  <si>
    <t>效益指标设置不完善，未完全体现项目实际社会效益，呈现不充分</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</si>
  <si>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</si>
  <si>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</si>
  <si>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</si>
  <si>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</si>
  <si>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</si>
  <si>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满足北京急救中心员工日常工作需求</t>
  </si>
  <si>
    <t>未开展满意度调查，设置指标量化程度不足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</si>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</sst>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u/>
      <sz val="11"/>
      <color rgb="FF800080"/>
      <name val="等线"/>
      <charset val="0"/>
      <scheme val="minor"/>
    </font>
    <font>
      <sz val="11"/>
      <color rgb="FF9C0006"/>
      <name val="等线"/>
      <charset val="0"/>
      <scheme val="minor"/>
    </font>
    <font>
      <u/>
      <sz val="11"/>
      <color rgb="FF0000FF"/>
      <name val="等线"/>
      <charset val="0"/>
      <scheme val="minor"/>
    </font>
    <font>
      <b/>
      <sz val="11"/>
      <color rgb="FFFFFFFF"/>
      <name val="等线"/>
      <charset val="0"/>
      <scheme val="minor"/>
    </font>
    <font>
      <sz val="11"/>
      <color rgb="FF3F3F76"/>
      <name val="等线"/>
      <charset val="0"/>
      <scheme val="minor"/>
    </font>
    <font>
      <sz val="11"/>
      <color theme="1"/>
      <name val="等线"/>
      <charset val="0"/>
      <scheme val="minor"/>
    </font>
    <font>
      <b/>
      <sz val="11"/>
      <color theme="3"/>
      <name val="等线"/>
      <charset val="134"/>
      <scheme val="minor"/>
    </font>
    <font>
      <sz val="11"/>
      <color rgb="FFFA7D00"/>
      <name val="等线"/>
      <charset val="0"/>
      <scheme val="minor"/>
    </font>
    <font>
      <b/>
      <sz val="13"/>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1"/>
      <color rgb="FF3F3F3F"/>
      <name val="等线"/>
      <charset val="0"/>
      <scheme val="minor"/>
    </font>
    <font>
      <b/>
      <sz val="15"/>
      <color theme="3"/>
      <name val="等线"/>
      <charset val="134"/>
      <scheme val="minor"/>
    </font>
    <font>
      <b/>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theme="8"/>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13"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5" borderId="5" applyNumberFormat="0" applyFont="0" applyAlignment="0" applyProtection="0">
      <alignment vertical="center"/>
    </xf>
    <xf numFmtId="0" fontId="8" fillId="8"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0" applyNumberFormat="0" applyFill="0" applyAlignment="0" applyProtection="0">
      <alignment vertical="center"/>
    </xf>
    <xf numFmtId="0" fontId="17" fillId="0" borderId="10" applyNumberFormat="0" applyFill="0" applyAlignment="0" applyProtection="0">
      <alignment vertical="center"/>
    </xf>
    <xf numFmtId="0" fontId="8" fillId="18" borderId="0" applyNumberFormat="0" applyBorder="0" applyAlignment="0" applyProtection="0">
      <alignment vertical="center"/>
    </xf>
    <xf numFmtId="0" fontId="15" fillId="0" borderId="9" applyNumberFormat="0" applyFill="0" applyAlignment="0" applyProtection="0">
      <alignment vertical="center"/>
    </xf>
    <xf numFmtId="0" fontId="8" fillId="25" borderId="0" applyNumberFormat="0" applyBorder="0" applyAlignment="0" applyProtection="0">
      <alignment vertical="center"/>
    </xf>
    <xf numFmtId="0" fontId="21" fillId="23" borderId="11" applyNumberFormat="0" applyAlignment="0" applyProtection="0">
      <alignment vertical="center"/>
    </xf>
    <xf numFmtId="0" fontId="23" fillId="23" borderId="7" applyNumberFormat="0" applyAlignment="0" applyProtection="0">
      <alignment vertical="center"/>
    </xf>
    <xf numFmtId="0" fontId="12" fillId="7" borderId="6" applyNumberFormat="0" applyAlignment="0" applyProtection="0">
      <alignment vertical="center"/>
    </xf>
    <xf numFmtId="0" fontId="14" fillId="27" borderId="0" applyNumberFormat="0" applyBorder="0" applyAlignment="0" applyProtection="0">
      <alignment vertical="center"/>
    </xf>
    <xf numFmtId="0" fontId="8" fillId="22" borderId="0" applyNumberFormat="0" applyBorder="0" applyAlignment="0" applyProtection="0">
      <alignment vertical="center"/>
    </xf>
    <xf numFmtId="0" fontId="16" fillId="0" borderId="8" applyNumberFormat="0" applyFill="0" applyAlignment="0" applyProtection="0">
      <alignment vertical="center"/>
    </xf>
    <xf numFmtId="0" fontId="24" fillId="0" borderId="12" applyNumberFormat="0" applyFill="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14" fillId="21" borderId="0" applyNumberFormat="0" applyBorder="0" applyAlignment="0" applyProtection="0">
      <alignment vertical="center"/>
    </xf>
    <xf numFmtId="0" fontId="8" fillId="4" borderId="0" applyNumberFormat="0" applyBorder="0" applyAlignment="0" applyProtection="0">
      <alignment vertical="center"/>
    </xf>
    <xf numFmtId="0" fontId="14" fillId="17" borderId="0" applyNumberFormat="0" applyBorder="0" applyAlignment="0" applyProtection="0">
      <alignment vertical="center"/>
    </xf>
    <xf numFmtId="0" fontId="14" fillId="12" borderId="0" applyNumberFormat="0" applyBorder="0" applyAlignment="0" applyProtection="0">
      <alignment vertical="center"/>
    </xf>
    <xf numFmtId="0" fontId="14" fillId="20" borderId="0" applyNumberFormat="0" applyBorder="0" applyAlignment="0" applyProtection="0">
      <alignment vertical="center"/>
    </xf>
    <xf numFmtId="0" fontId="14" fillId="26" borderId="0" applyNumberFormat="0" applyBorder="0" applyAlignment="0" applyProtection="0">
      <alignment vertical="center"/>
    </xf>
    <xf numFmtId="0" fontId="8" fillId="3" borderId="0" applyNumberFormat="0" applyBorder="0" applyAlignment="0" applyProtection="0">
      <alignment vertical="center"/>
    </xf>
    <xf numFmtId="0" fontId="8" fillId="19" borderId="0" applyNumberFormat="0" applyBorder="0" applyAlignment="0" applyProtection="0">
      <alignment vertical="center"/>
    </xf>
    <xf numFmtId="0" fontId="14" fillId="16" borderId="0" applyNumberFormat="0" applyBorder="0" applyAlignment="0" applyProtection="0">
      <alignment vertical="center"/>
    </xf>
    <xf numFmtId="0" fontId="14" fillId="11" borderId="0" applyNumberFormat="0" applyBorder="0" applyAlignment="0" applyProtection="0">
      <alignment vertical="center"/>
    </xf>
    <xf numFmtId="0" fontId="8" fillId="24" borderId="0" applyNumberFormat="0" applyBorder="0" applyAlignment="0" applyProtection="0">
      <alignment vertical="center"/>
    </xf>
    <xf numFmtId="0" fontId="14" fillId="14"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14" fillId="32" borderId="0" applyNumberFormat="0" applyBorder="0" applyAlignment="0" applyProtection="0">
      <alignment vertical="center"/>
    </xf>
    <xf numFmtId="0" fontId="8" fillId="33" borderId="0" applyNumberFormat="0" applyBorder="0" applyAlignment="0" applyProtection="0">
      <alignment vertical="center"/>
    </xf>
  </cellStyleXfs>
  <cellXfs count="2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9" fontId="6" fillId="2" borderId="2"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10" fontId="4" fillId="0" borderId="1" xfId="11" applyNumberFormat="1" applyFont="1" applyBorder="1" applyAlignment="1">
      <alignment horizontal="center" vertical="center"/>
    </xf>
    <xf numFmtId="2"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2"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55" zoomScaleNormal="100" workbookViewId="0">
      <selection activeCell="B13" sqref="B13:E13"/>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66098110</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4" t="s">
        <v>19</v>
      </c>
      <c r="E8" s="4">
        <v>113.7588</v>
      </c>
      <c r="F8" s="4">
        <v>113.7588</v>
      </c>
      <c r="G8" s="6">
        <v>94</v>
      </c>
      <c r="H8" s="4">
        <v>10</v>
      </c>
      <c r="I8" s="20">
        <f>G8/F8</f>
        <v>0.826309700875888</v>
      </c>
      <c r="J8" s="21">
        <f>10*I8</f>
        <v>8.26309700875888</v>
      </c>
    </row>
    <row r="9" ht="30.75" spans="1:10">
      <c r="A9" s="5"/>
      <c r="B9" s="5"/>
      <c r="C9" s="5"/>
      <c r="D9" s="5" t="s">
        <v>20</v>
      </c>
      <c r="E9" s="4"/>
      <c r="F9" s="4"/>
      <c r="G9" s="4"/>
      <c r="H9" s="4"/>
      <c r="I9" s="22"/>
      <c r="J9" s="5"/>
    </row>
    <row r="10" ht="25" customHeight="1" spans="1:10">
      <c r="A10" s="5"/>
      <c r="B10" s="5"/>
      <c r="C10" s="5"/>
      <c r="D10" s="4" t="s">
        <v>21</v>
      </c>
      <c r="E10" s="4"/>
      <c r="F10" s="4"/>
      <c r="G10" s="4"/>
      <c r="H10" s="4"/>
      <c r="I10" s="22"/>
      <c r="J10" s="5"/>
    </row>
    <row r="11" ht="19" customHeight="1" spans="1:10">
      <c r="A11" s="5"/>
      <c r="B11" s="5"/>
      <c r="C11" s="5"/>
      <c r="D11" s="4" t="s">
        <v>22</v>
      </c>
      <c r="E11" s="4">
        <v>113.7588</v>
      </c>
      <c r="F11" s="4">
        <v>113.7588</v>
      </c>
      <c r="G11" s="4">
        <v>94</v>
      </c>
      <c r="H11" s="4" t="s">
        <v>23</v>
      </c>
      <c r="I11" s="20">
        <f>G11/F11</f>
        <v>0.826309700875888</v>
      </c>
      <c r="J11" s="5" t="s">
        <v>23</v>
      </c>
    </row>
    <row r="12" ht="26" customHeight="1" spans="1:10">
      <c r="A12" s="7" t="s">
        <v>24</v>
      </c>
      <c r="B12" s="5" t="s">
        <v>25</v>
      </c>
      <c r="C12" s="5"/>
      <c r="D12" s="5"/>
      <c r="E12" s="5"/>
      <c r="F12" s="5" t="s">
        <v>26</v>
      </c>
      <c r="G12" s="5"/>
      <c r="H12" s="5"/>
      <c r="I12" s="5"/>
      <c r="J12" s="5"/>
    </row>
    <row r="13" ht="168.5" customHeight="1" spans="1:10">
      <c r="A13" s="7"/>
      <c r="B13" s="5" t="s">
        <v>27</v>
      </c>
      <c r="C13" s="5"/>
      <c r="D13" s="5"/>
      <c r="E13" s="5"/>
      <c r="F13" s="5" t="s">
        <v>28</v>
      </c>
      <c r="G13" s="5"/>
      <c r="H13" s="5"/>
      <c r="I13" s="5"/>
      <c r="J13" s="5"/>
    </row>
    <row r="14" ht="30.75" spans="1:10">
      <c r="A14" s="7" t="s">
        <v>29</v>
      </c>
      <c r="B14" s="5" t="s">
        <v>30</v>
      </c>
      <c r="C14" s="4" t="s">
        <v>31</v>
      </c>
      <c r="D14" s="4" t="s">
        <v>32</v>
      </c>
      <c r="E14" s="4" t="s">
        <v>33</v>
      </c>
      <c r="F14" s="8" t="s">
        <v>34</v>
      </c>
      <c r="G14" s="9"/>
      <c r="H14" s="5" t="s">
        <v>35</v>
      </c>
      <c r="I14" s="5" t="s">
        <v>18</v>
      </c>
      <c r="J14" s="5" t="s">
        <v>36</v>
      </c>
    </row>
    <row r="15" ht="111" customHeight="1" spans="1:10">
      <c r="A15" s="7"/>
      <c r="B15" s="10" t="s">
        <v>37</v>
      </c>
      <c r="C15" s="4" t="s">
        <v>38</v>
      </c>
      <c r="D15" s="11" t="s">
        <v>39</v>
      </c>
      <c r="E15" s="12" t="s">
        <v>40</v>
      </c>
      <c r="F15" s="13" t="s">
        <v>41</v>
      </c>
      <c r="G15" s="14"/>
      <c r="H15" s="11">
        <v>20</v>
      </c>
      <c r="I15" s="11">
        <v>20</v>
      </c>
      <c r="J15" s="11"/>
    </row>
    <row r="16" ht="33" customHeight="1" spans="1:10">
      <c r="A16" s="7"/>
      <c r="B16" s="10"/>
      <c r="C16" s="4" t="s">
        <v>42</v>
      </c>
      <c r="D16" s="11" t="s">
        <v>43</v>
      </c>
      <c r="E16" s="15">
        <v>1</v>
      </c>
      <c r="F16" s="16">
        <v>1</v>
      </c>
      <c r="G16" s="14"/>
      <c r="H16" s="11">
        <v>10</v>
      </c>
      <c r="I16" s="11">
        <v>10</v>
      </c>
      <c r="J16" s="11"/>
    </row>
    <row r="17" ht="31.5" customHeight="1" spans="1:10">
      <c r="A17" s="7"/>
      <c r="B17" s="10"/>
      <c r="C17" s="4" t="s">
        <v>44</v>
      </c>
      <c r="D17" s="5" t="s">
        <v>45</v>
      </c>
      <c r="E17" s="5" t="s">
        <v>46</v>
      </c>
      <c r="F17" s="8" t="s">
        <v>46</v>
      </c>
      <c r="G17" s="9"/>
      <c r="H17" s="5">
        <v>10</v>
      </c>
      <c r="I17" s="5">
        <v>10</v>
      </c>
      <c r="J17" s="4"/>
    </row>
    <row r="18" ht="31.5" customHeight="1" spans="1:10">
      <c r="A18" s="7"/>
      <c r="B18" s="10"/>
      <c r="C18" s="4" t="s">
        <v>47</v>
      </c>
      <c r="D18" s="5" t="s">
        <v>48</v>
      </c>
      <c r="E18" s="5" t="s">
        <v>49</v>
      </c>
      <c r="F18" s="8" t="s">
        <v>50</v>
      </c>
      <c r="G18" s="9"/>
      <c r="H18" s="5">
        <v>10</v>
      </c>
      <c r="I18" s="5">
        <v>10</v>
      </c>
      <c r="J18" s="4"/>
    </row>
    <row r="19" ht="30.75" spans="1:10">
      <c r="A19" s="7"/>
      <c r="B19" s="10" t="s">
        <v>51</v>
      </c>
      <c r="C19" s="10" t="s">
        <v>52</v>
      </c>
      <c r="D19" s="5" t="s">
        <v>53</v>
      </c>
      <c r="E19" s="5" t="s">
        <v>53</v>
      </c>
      <c r="F19" s="8" t="s">
        <v>53</v>
      </c>
      <c r="G19" s="9"/>
      <c r="H19" s="5"/>
      <c r="I19" s="4"/>
      <c r="J19" s="4"/>
    </row>
    <row r="20" ht="75.75" spans="1:10">
      <c r="A20" s="7"/>
      <c r="B20" s="10"/>
      <c r="C20" s="10" t="s">
        <v>54</v>
      </c>
      <c r="D20" s="5" t="s">
        <v>55</v>
      </c>
      <c r="E20" s="5" t="s">
        <v>56</v>
      </c>
      <c r="F20" s="8" t="s">
        <v>57</v>
      </c>
      <c r="G20" s="9"/>
      <c r="H20" s="5">
        <v>30</v>
      </c>
      <c r="I20" s="4">
        <v>29</v>
      </c>
      <c r="J20" s="5" t="s">
        <v>58</v>
      </c>
    </row>
    <row r="21" ht="30.75" spans="1:10">
      <c r="A21" s="7"/>
      <c r="B21" s="10"/>
      <c r="C21" s="10" t="s">
        <v>59</v>
      </c>
      <c r="D21" s="5" t="s">
        <v>53</v>
      </c>
      <c r="E21" s="5" t="s">
        <v>53</v>
      </c>
      <c r="F21" s="8" t="s">
        <v>53</v>
      </c>
      <c r="G21" s="9"/>
      <c r="H21" s="5"/>
      <c r="I21" s="4"/>
      <c r="J21" s="4"/>
    </row>
    <row r="22" ht="30.75" spans="1:10">
      <c r="A22" s="7"/>
      <c r="B22" s="10"/>
      <c r="C22" s="10" t="s">
        <v>60</v>
      </c>
      <c r="D22" s="5" t="s">
        <v>53</v>
      </c>
      <c r="E22" s="5" t="s">
        <v>53</v>
      </c>
      <c r="F22" s="8" t="s">
        <v>53</v>
      </c>
      <c r="G22" s="9"/>
      <c r="H22" s="5"/>
      <c r="I22" s="4"/>
      <c r="J22" s="4"/>
    </row>
    <row r="23" ht="60.75" spans="1:10">
      <c r="A23" s="7"/>
      <c r="B23" s="10" t="s">
        <v>61</v>
      </c>
      <c r="C23" s="10" t="s">
        <v>62</v>
      </c>
      <c r="D23" s="5" t="s">
        <v>63</v>
      </c>
      <c r="E23" s="5" t="s">
        <v>64</v>
      </c>
      <c r="F23" s="8" t="s">
        <v>64</v>
      </c>
      <c r="G23" s="9"/>
      <c r="H23" s="5">
        <v>10</v>
      </c>
      <c r="I23" s="4">
        <v>9</v>
      </c>
      <c r="J23" s="5" t="s">
        <v>65</v>
      </c>
    </row>
    <row r="24" ht="15.75" spans="1:10">
      <c r="A24" s="17" t="s">
        <v>66</v>
      </c>
      <c r="B24" s="17"/>
      <c r="C24" s="17"/>
      <c r="D24" s="17"/>
      <c r="E24" s="17"/>
      <c r="F24" s="17"/>
      <c r="G24" s="17"/>
      <c r="H24" s="17">
        <v>100</v>
      </c>
      <c r="I24" s="23">
        <f>SUM(I15:I23)+J8</f>
        <v>96.2630970087589</v>
      </c>
      <c r="J24" s="4"/>
    </row>
    <row r="25" ht="161" customHeight="1" spans="1:10">
      <c r="A25" s="18" t="s">
        <v>67</v>
      </c>
      <c r="B25" s="19"/>
      <c r="C25" s="19"/>
      <c r="D25" s="19"/>
      <c r="E25" s="19"/>
      <c r="F25" s="19"/>
      <c r="G25" s="19"/>
      <c r="H25" s="19"/>
      <c r="I25" s="19"/>
      <c r="J25" s="19"/>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2022-05-19T08:19:00Z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5E34845506C74352A87BABC82AF3B857</vt:lpwstr>
  </property>
</Properties>
</file>