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Sheet1!$A$1:$J$29</definedName>
  </definedNames>
  <calcPr calcId="144525"/>
</workbook>
</file>

<file path=xl/sharedStrings.xml><?xml version="1.0" encoding="utf-8"?>
<sst xmlns="http://schemas.openxmlformats.org/spreadsheetml/2006/main" count="97" uniqueCount="83">
  <si>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</si>
  <si>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</si>
  <si>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</si>
  <si>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</si>
  <si>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2021年科研项目</t>
  </si>
  <si>
    <t>主管部门</t>
  </si>
  <si>
    <t>北京市卫生健康委员会</t>
  </si>
  <si>
    <t>实施单位</t>
  </si>
  <si>
    <t>北京市神经外科研究所</t>
  </si>
  <si>
    <t>项目负责人</t>
  </si>
  <si>
    <t>江涛</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</si>
  <si>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</si>
  <si>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</si>
  <si>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</si>
  <si>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</si>
  <si>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</si>
  <si>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</si>
  <si>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</si>
  <si>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</si>
  <si>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</si>
  <si>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</si>
  <si>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</si>
  <si>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</si>
  <si>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</si>
  <si>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</si>
  <si>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</si>
  <si>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</si>
  <si>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围绕脑肿瘤、中枢神经系统损伤、功能神经外科疾病、脑血管病等领域的关键问题进行攻关，力争有所突破，为临床提高医疗质量，降低死亡率和致残率提供支撑。</t>
  </si>
  <si>
    <t>年度总体目标完成情况综述：2021年北京市神经外科研究所在确保疫情防控的前提下，持续以1、脑血管病的防治研究 2、中枢神经系统损伤后代偿修复的机制与促进修复方法的研究 3、中枢神经系统肿瘤的基础与临床研究 4、功能神经外科基础与临床的研究 5、现代神经外科新技术的研发、转化、推广和应用为方向，以疾病的早诊早治、个性化治疗和微创诊疗技术应用及康复治疗为主线，进行规范脑血管病和中枢神经系统肿瘤的基础与临床研究。《2021年科研课题》该项目为非财政资金科研项目，涉及研究所2021年在研课题85项，其中国家级课题42项、部市级课题28项、局级课题8项、横向课题7项。项目获批后，按照各自计划书或任务书开展科学研究，研究所按照各级各类项目管理要求实施监管，为了确保项目按计划实施，强化科研课题的过程管理，促进研究所科研工作有序开展，年中对在研国家级进行年中检查，针对课题执行情况、经费执行情况、实验记录、伦理等方面进行检查，解决课题执行中的实际情况，保障课题顺利进行。</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</si>
  <si>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</si>
  <si>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</si>
  <si>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</si>
  <si>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</si>
  <si>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</si>
  <si>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</si>
  <si>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</si>
  <si>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</si>
  <si>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</si>
  <si>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</si>
  <si>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获批国家级课题</t>
  </si>
  <si>
    <t>6-7项</t>
  </si>
  <si>
    <t>获批国家级项目16项</t>
  </si>
  <si>
    <t>SCI国际论文发表篇数</t>
  </si>
  <si>
    <t>40-50篇</t>
  </si>
  <si>
    <t>发表SCI论文97篇，合计IF531.58，单篇最高影响因子27.401</t>
  </si>
  <si>
    <t>国家核心期刊论文发表篇数</t>
  </si>
  <si>
    <t>30篇左右</t>
  </si>
  <si>
    <t>发表核心期刊论文40篇</t>
  </si>
  <si>
    <t>课题（规划）研究/实验完成情况</t>
  </si>
  <si>
    <t>按项目各课题申请书（任务书）的研究计划开展科学研究，发表相关论文137篇；申请发明专利26项、实用新型专利3项，授权专利18项；获得计算机软件著作权14项；获批各类奖项10项；完成5项专利转化工作，并将转化所得收益按照国家和研究所规定进行了分配；6人获得中级技术经纪人培训结业证书；1人获得(11)科技成果标准化评价评审员培训合格证书；1人获得医学技术转移人才培训医疗器械专题培训证书；14名博士和15名硕士顺利毕业</t>
  </si>
  <si>
    <r>
      <rPr>
        <sz val="12"/>
        <color rgb="FF000000"/>
        <rFont val="宋体"/>
        <charset val="134"/>
      </rPr>
      <t>按项目各课题申请书（任务书）的研究计划开展科学研究，</t>
    </r>
    <r>
      <rPr>
        <sz val="12"/>
        <rFont val="宋体"/>
        <charset val="134"/>
      </rPr>
      <t>发表相关论文137篇；申请发明专利26项、实用新型专利3项，授权专利18项；获得计算机软件著作权14项；获批各类奖项10项；</t>
    </r>
    <r>
      <rPr>
        <sz val="12"/>
        <color rgb="FF000000"/>
        <rFont val="宋体"/>
        <charset val="134"/>
      </rPr>
      <t>完成5项专利转化工作，并将转化所得收益按照国家和研究所规定进行了分配；6人获得中级技术经纪人培训结业证书；1人获得(11)科技成果标准化评价评审员培训合格证书；1人获得医学技术转移人才培训医疗器械专题培训证书；14名博士和15名硕士顺利毕业</t>
    </r>
  </si>
  <si>
    <t>质量指标</t>
  </si>
  <si>
    <t>研究（调研、规划）内容结构合理性</t>
  </si>
  <si>
    <t>合理</t>
  </si>
  <si>
    <t>合理，研究均按照上级批准计划书或任务书执行。</t>
  </si>
  <si>
    <t>科研人员继续医学教育达标率</t>
  </si>
  <si>
    <t>时效指标</t>
  </si>
  <si>
    <t>项目实施的及时性</t>
  </si>
  <si>
    <t>至2021年12月按照课题预算进度执行</t>
  </si>
  <si>
    <t>成本指标</t>
  </si>
  <si>
    <t>项目预算控制总额</t>
  </si>
  <si>
    <t>1500万元</t>
  </si>
  <si>
    <t>1228.943万元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</si>
  <si>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</si>
  <si>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</si>
  <si>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</si>
  <si>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</si>
  <si>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对人才梯队建设的促进作用，人才培养情况</t>
  </si>
  <si>
    <t>培养科研人才，达到首都医科大学研究生培养、高级医师培养目标，完善人才梯队建设</t>
  </si>
  <si>
    <t>6人获得中级技术经纪人培训结业证书；
1人获得(11)科技成果标准化评价评审员培训合格证书；
1人获得医学技术转移人才培训医疗器械专题培训证书；14名博士和15名硕士顺利毕业；科研人员继续医学教育达标率100%。</t>
  </si>
  <si>
    <t>生态效益
指标</t>
  </si>
  <si>
    <t>可持续影响指标</t>
  </si>
  <si>
    <t>成果获奖情况</t>
  </si>
  <si>
    <t>力争获得省部级奖励1项</t>
  </si>
  <si>
    <t>《脑深部电刺激治疗脑功能性疾病的体系建立及应用》项目以第二完成单位获得2021年华夏医学科技奖一等奖；
《MET小分子抑制剂在中枢神经系统肿瘤靶向治疗中的应用研究》项目荣获2021中关村前沿科技生物医药TOP10；
《复杂颅底肿瘤内镜微创诊疗体系的建立及临床应用推广》项目以第一完成单位获得2021年首都医科大学科学技术进步奖一等奖；
《未破裂颅内动脉瘤评估和治疗的技术创新及应用推广》获得首都医科大学科学技术进步奖二等奖；
《在体影像精准可视化技术指导垂体腺瘤精准诊断和靶向治疗的转化医学研究》获得2021年第三届首都转化医学创新大赛二等奖；
《基于受体的垂体腺瘤精准诊断和靶向治疗新技术》在首届未来之星生物医药创新成果转化项目大赛生物医药组三等奖；
《神经外科手术等离子系统的研发与应用》项目荣获第三届中央企业熠星创新创意大赛优秀奖；
《可用于缺血性脑卒中治疗的等离子体射流装置的开发》获得第二届首都医学创新与转化大赛（优秀项目组）优胜奖；
《基于影像和电生理实时定位的自动化脑深部电极植入系统》获得第二届首都医学创新与转化大赛（青年项目组）优胜奖；
《新型颅内压测定装置》获得第二届首都医学创新与转化大赛（优秀项目组）三等奖。</t>
  </si>
  <si>
    <r>
      <rPr>
        <sz val="12"/>
        <color theme="1"/>
        <rFont val="宋体"/>
        <charset val="134"/>
      </rPr>
      <t>满意度
指标
（1</t>
    </r>
    <r>
      <rPr>
        <sz val="12"/>
        <color theme="1"/>
        <rFont val="宋体"/>
        <charset val="134"/>
      </rPr>
      <t>0</t>
    </r>
    <r>
      <rPr>
        <sz val="12"/>
        <color theme="1"/>
        <rFont val="宋体"/>
        <charset val="134"/>
      </rPr>
      <t>分）</t>
    </r>
  </si>
  <si>
    <t>服务对象满意度指标</t>
  </si>
  <si>
    <t>科研人员满意度调查</t>
  </si>
  <si>
    <t>≥90%</t>
  </si>
  <si>
    <t>≥95%</t>
  </si>
  <si>
    <t>满意度调查资料不充分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</si>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</sst>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176" formatCode="0.00_ "/>
    <numFmt numFmtId="43" formatCode="_ * #,##0.00_ ;_ * \-#,##0.00_ ;_ *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3F3F76"/>
      <name val="等线"/>
      <charset val="0"/>
      <scheme val="minor"/>
    </font>
    <font>
      <b/>
      <sz val="11"/>
      <color rgb="FFFFFFFF"/>
      <name val="等线"/>
      <charset val="0"/>
      <scheme val="minor"/>
    </font>
    <font>
      <i/>
      <sz val="11"/>
      <color rgb="FF7F7F7F"/>
      <name val="等线"/>
      <charset val="0"/>
      <scheme val="minor"/>
    </font>
    <font>
      <sz val="11"/>
      <color theme="0"/>
      <name val="等线"/>
      <charset val="0"/>
      <scheme val="minor"/>
    </font>
    <font>
      <sz val="11"/>
      <color rgb="FF9C0006"/>
      <name val="等线"/>
      <charset val="0"/>
      <scheme val="minor"/>
    </font>
    <font>
      <sz val="11"/>
      <color rgb="FF9C6500"/>
      <name val="等线"/>
      <charset val="0"/>
      <scheme val="minor"/>
    </font>
    <font>
      <b/>
      <sz val="11"/>
      <color theme="1"/>
      <name val="等线"/>
      <charset val="0"/>
      <scheme val="minor"/>
    </font>
    <font>
      <b/>
      <sz val="11"/>
      <color rgb="FF3F3F3F"/>
      <name val="等线"/>
      <charset val="0"/>
      <scheme val="minor"/>
    </font>
    <font>
      <u/>
      <sz val="11"/>
      <color rgb="FF800080"/>
      <name val="等线"/>
      <charset val="0"/>
      <scheme val="minor"/>
    </font>
    <font>
      <b/>
      <sz val="15"/>
      <color theme="3"/>
      <name val="等线"/>
      <charset val="134"/>
      <scheme val="minor"/>
    </font>
    <font>
      <sz val="11"/>
      <color rgb="FFFF0000"/>
      <name val="等线"/>
      <charset val="0"/>
      <scheme val="minor"/>
    </font>
    <font>
      <b/>
      <sz val="11"/>
      <color rgb="FFFA7D00"/>
      <name val="等线"/>
      <charset val="0"/>
      <scheme val="minor"/>
    </font>
    <font>
      <b/>
      <sz val="13"/>
      <color theme="3"/>
      <name val="等线"/>
      <charset val="134"/>
      <scheme val="minor"/>
    </font>
    <font>
      <sz val="11"/>
      <color rgb="FFFA7D00"/>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5"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6"/>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4"/>
        <bgColor indexed="64"/>
      </patternFill>
    </fill>
    <fill>
      <patternFill patternType="solid">
        <fgColor theme="5"/>
        <bgColor indexed="64"/>
      </patternFill>
    </fill>
    <fill>
      <patternFill patternType="solid">
        <fgColor rgb="FFC6EFCE"/>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12"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2" borderId="0" applyNumberFormat="0" applyBorder="0" applyAlignment="0" applyProtection="0">
      <alignment vertical="center"/>
    </xf>
    <xf numFmtId="0" fontId="16" fillId="11" borderId="0" applyNumberFormat="0" applyBorder="0" applyAlignment="0" applyProtection="0">
      <alignment vertical="center"/>
    </xf>
    <xf numFmtId="43" fontId="0" fillId="0" borderId="0" applyFont="0" applyFill="0" applyBorder="0" applyAlignment="0" applyProtection="0">
      <alignment vertical="center"/>
    </xf>
    <xf numFmtId="0" fontId="15" fillId="1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7" borderId="13" applyNumberFormat="0" applyFont="0" applyAlignment="0" applyProtection="0">
      <alignment vertical="center"/>
    </xf>
    <xf numFmtId="0" fontId="15" fillId="10" borderId="0" applyNumberFormat="0" applyBorder="0" applyAlignment="0" applyProtection="0">
      <alignment vertical="center"/>
    </xf>
    <xf numFmtId="0" fontId="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14" applyNumberFormat="0" applyFill="0" applyAlignment="0" applyProtection="0">
      <alignment vertical="center"/>
    </xf>
    <xf numFmtId="0" fontId="24" fillId="0" borderId="14" applyNumberFormat="0" applyFill="0" applyAlignment="0" applyProtection="0">
      <alignment vertical="center"/>
    </xf>
    <xf numFmtId="0" fontId="15" fillId="19" borderId="0" applyNumberFormat="0" applyBorder="0" applyAlignment="0" applyProtection="0">
      <alignment vertical="center"/>
    </xf>
    <xf numFmtId="0" fontId="9" fillId="0" borderId="8" applyNumberFormat="0" applyFill="0" applyAlignment="0" applyProtection="0">
      <alignment vertical="center"/>
    </xf>
    <xf numFmtId="0" fontId="15" fillId="23" borderId="0" applyNumberFormat="0" applyBorder="0" applyAlignment="0" applyProtection="0">
      <alignment vertical="center"/>
    </xf>
    <xf numFmtId="0" fontId="19" fillId="14" borderId="12" applyNumberFormat="0" applyAlignment="0" applyProtection="0">
      <alignment vertical="center"/>
    </xf>
    <xf numFmtId="0" fontId="23" fillId="14" borderId="9" applyNumberFormat="0" applyAlignment="0" applyProtection="0">
      <alignment vertical="center"/>
    </xf>
    <xf numFmtId="0" fontId="13" fillId="9" borderId="10" applyNumberFormat="0" applyAlignment="0" applyProtection="0">
      <alignment vertical="center"/>
    </xf>
    <xf numFmtId="0" fontId="8" fillId="5" borderId="0" applyNumberFormat="0" applyBorder="0" applyAlignment="0" applyProtection="0">
      <alignment vertical="center"/>
    </xf>
    <xf numFmtId="0" fontId="15" fillId="25" borderId="0" applyNumberFormat="0" applyBorder="0" applyAlignment="0" applyProtection="0">
      <alignment vertical="center"/>
    </xf>
    <xf numFmtId="0" fontId="25" fillId="0" borderId="15" applyNumberFormat="0" applyFill="0" applyAlignment="0" applyProtection="0">
      <alignment vertical="center"/>
    </xf>
    <xf numFmtId="0" fontId="18" fillId="0" borderId="11" applyNumberFormat="0" applyFill="0" applyAlignment="0" applyProtection="0">
      <alignment vertical="center"/>
    </xf>
    <xf numFmtId="0" fontId="26" fillId="26" borderId="0" applyNumberFormat="0" applyBorder="0" applyAlignment="0" applyProtection="0">
      <alignment vertical="center"/>
    </xf>
    <xf numFmtId="0" fontId="17" fillId="13" borderId="0" applyNumberFormat="0" applyBorder="0" applyAlignment="0" applyProtection="0">
      <alignment vertical="center"/>
    </xf>
    <xf numFmtId="0" fontId="8" fillId="28" borderId="0" applyNumberFormat="0" applyBorder="0" applyAlignment="0" applyProtection="0">
      <alignment vertical="center"/>
    </xf>
    <xf numFmtId="0" fontId="15" fillId="24" borderId="0" applyNumberFormat="0" applyBorder="0" applyAlignment="0" applyProtection="0">
      <alignment vertical="center"/>
    </xf>
    <xf numFmtId="0" fontId="8" fillId="3" borderId="0" applyNumberFormat="0" applyBorder="0" applyAlignment="0" applyProtection="0">
      <alignment vertical="center"/>
    </xf>
    <xf numFmtId="0" fontId="8" fillId="18" borderId="0" applyNumberFormat="0" applyBorder="0" applyAlignment="0" applyProtection="0">
      <alignment vertical="center"/>
    </xf>
    <xf numFmtId="0" fontId="8" fillId="7" borderId="0" applyNumberFormat="0" applyBorder="0" applyAlignment="0" applyProtection="0">
      <alignment vertical="center"/>
    </xf>
    <xf numFmtId="0" fontId="8" fillId="12" borderId="0" applyNumberFormat="0" applyBorder="0" applyAlignment="0" applyProtection="0">
      <alignment vertical="center"/>
    </xf>
    <xf numFmtId="0" fontId="15" fillId="15" borderId="0" applyNumberFormat="0" applyBorder="0" applyAlignment="0" applyProtection="0">
      <alignment vertical="center"/>
    </xf>
    <xf numFmtId="0" fontId="15" fillId="29" borderId="0" applyNumberFormat="0" applyBorder="0" applyAlignment="0" applyProtection="0">
      <alignment vertical="center"/>
    </xf>
    <xf numFmtId="0" fontId="8" fillId="30" borderId="0" applyNumberFormat="0" applyBorder="0" applyAlignment="0" applyProtection="0">
      <alignment vertical="center"/>
    </xf>
    <xf numFmtId="0" fontId="8" fillId="27" borderId="0" applyNumberFormat="0" applyBorder="0" applyAlignment="0" applyProtection="0">
      <alignment vertical="center"/>
    </xf>
    <xf numFmtId="0" fontId="15" fillId="22" borderId="0" applyNumberFormat="0" applyBorder="0" applyAlignment="0" applyProtection="0">
      <alignment vertical="center"/>
    </xf>
    <xf numFmtId="0" fontId="8" fillId="21" borderId="0" applyNumberFormat="0" applyBorder="0" applyAlignment="0" applyProtection="0">
      <alignment vertical="center"/>
    </xf>
    <xf numFmtId="0" fontId="15" fillId="31" borderId="0" applyNumberFormat="0" applyBorder="0" applyAlignment="0" applyProtection="0">
      <alignment vertical="center"/>
    </xf>
    <xf numFmtId="0" fontId="15" fillId="20" borderId="0" applyNumberFormat="0" applyBorder="0" applyAlignment="0" applyProtection="0">
      <alignment vertical="center"/>
    </xf>
    <xf numFmtId="0" fontId="8" fillId="4" borderId="0" applyNumberFormat="0" applyBorder="0" applyAlignment="0" applyProtection="0">
      <alignment vertical="center"/>
    </xf>
    <xf numFmtId="0" fontId="15" fillId="32" borderId="0" applyNumberFormat="0" applyBorder="0" applyAlignment="0" applyProtection="0">
      <alignment vertical="center"/>
    </xf>
  </cellStyleXfs>
  <cellXfs count="32">
    <xf numFmtId="0" fontId="0" fillId="0" borderId="0" xfId="0"/>
    <xf numFmtId="0" fontId="0" fillId="0" borderId="0" xfId="0" applyAlignment="1">
      <alignment wrapText="1"/>
    </xf>
    <xf numFmtId="0" fontId="1" fillId="0" borderId="0" xfId="0" applyFont="1" applyAlignment="1">
      <alignment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textRotation="255"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2"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9" fontId="4"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4" fillId="0" borderId="7" xfId="0" applyFont="1" applyBorder="1" applyAlignment="1">
      <alignment horizontal="left" vertical="center" wrapText="1"/>
    </xf>
    <xf numFmtId="10" fontId="4" fillId="0" borderId="1" xfId="11"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80" zoomScaleNormal="100" topLeftCell="A25" workbookViewId="0">
      <selection activeCell="H26" sqref="H26"/>
    </sheetView>
  </sheetViews>
  <sheetFormatPr defaultColWidth="9" defaultRowHeight="14.25"/>
  <cols>
    <col min="1" max="1" width="5.33333333333333" style="1" customWidth="1"/>
    <col min="2" max="2" width="7.75" style="1" customWidth="1"/>
    <col min="3" max="3" width="12.25" style="1" customWidth="1"/>
    <col min="4" max="4" width="17.75" style="1" customWidth="1"/>
    <col min="5" max="5" width="47.7083333333333" style="1" customWidth="1"/>
    <col min="6" max="6" width="13.3333333333333" style="1" customWidth="1"/>
    <col min="7" max="7" width="36" style="1" customWidth="1"/>
    <col min="8" max="8" width="12.5" style="1" customWidth="1"/>
    <col min="9" max="9" width="12.25" style="1" customWidth="1"/>
    <col min="10" max="10" width="14.5833333333333" style="1" customWidth="1"/>
    <col min="11" max="11" width="3.875" style="1" customWidth="1"/>
    <col min="12"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5"/>
      <c r="G5" s="5" t="s">
        <v>7</v>
      </c>
      <c r="H5" s="5" t="s">
        <v>8</v>
      </c>
      <c r="I5" s="5"/>
      <c r="J5" s="5"/>
    </row>
    <row r="6" ht="20" customHeight="1" spans="1:10">
      <c r="A6" s="5" t="s">
        <v>9</v>
      </c>
      <c r="B6" s="5"/>
      <c r="C6" s="5"/>
      <c r="D6" s="5" t="s">
        <v>10</v>
      </c>
      <c r="E6" s="5"/>
      <c r="F6" s="5"/>
      <c r="G6" s="5" t="s">
        <v>11</v>
      </c>
      <c r="H6" s="5">
        <v>59976785</v>
      </c>
      <c r="I6" s="5"/>
      <c r="J6" s="5"/>
    </row>
    <row r="7" ht="29.25" spans="1:10">
      <c r="A7" s="5" t="s">
        <v>12</v>
      </c>
      <c r="B7" s="5"/>
      <c r="C7" s="5"/>
      <c r="D7" s="5"/>
      <c r="E7" s="5" t="s">
        <v>13</v>
      </c>
      <c r="F7" s="5" t="s">
        <v>14</v>
      </c>
      <c r="G7" s="5" t="s">
        <v>15</v>
      </c>
      <c r="H7" s="5" t="s">
        <v>16</v>
      </c>
      <c r="I7" s="5" t="s">
        <v>17</v>
      </c>
      <c r="J7" s="5" t="s">
        <v>18</v>
      </c>
    </row>
    <row r="8" ht="20" customHeight="1" spans="1:10">
      <c r="A8" s="5"/>
      <c r="B8" s="5"/>
      <c r="C8" s="5"/>
      <c r="D8" s="5" t="s">
        <v>19</v>
      </c>
      <c r="E8" s="5">
        <v>1500</v>
      </c>
      <c r="F8" s="5">
        <v>1500</v>
      </c>
      <c r="G8" s="5">
        <v>1228.943</v>
      </c>
      <c r="H8" s="5">
        <v>10</v>
      </c>
      <c r="I8" s="28">
        <f>G8/F8</f>
        <v>0.819295333333333</v>
      </c>
      <c r="J8" s="29">
        <f>10*I8</f>
        <v>8.19295333333333</v>
      </c>
    </row>
    <row r="9" ht="15" spans="1:10">
      <c r="A9" s="5"/>
      <c r="B9" s="5"/>
      <c r="C9" s="5"/>
      <c r="D9" s="5" t="s">
        <v>20</v>
      </c>
      <c r="E9" s="6">
        <v>0</v>
      </c>
      <c r="F9" s="6">
        <v>0</v>
      </c>
      <c r="G9" s="6">
        <v>0</v>
      </c>
      <c r="H9" s="5" t="s">
        <v>21</v>
      </c>
      <c r="I9" s="30" t="s">
        <v>21</v>
      </c>
      <c r="J9" s="5" t="s">
        <v>21</v>
      </c>
    </row>
    <row r="10" ht="25" customHeight="1" spans="1:10">
      <c r="A10" s="5"/>
      <c r="B10" s="5"/>
      <c r="C10" s="5"/>
      <c r="D10" s="5" t="s">
        <v>22</v>
      </c>
      <c r="E10" s="6">
        <v>0</v>
      </c>
      <c r="F10" s="6">
        <v>0</v>
      </c>
      <c r="G10" s="6">
        <v>0</v>
      </c>
      <c r="H10" s="5" t="s">
        <v>21</v>
      </c>
      <c r="I10" s="30" t="s">
        <v>21</v>
      </c>
      <c r="J10" s="5" t="s">
        <v>21</v>
      </c>
    </row>
    <row r="11" ht="19" customHeight="1" spans="1:10">
      <c r="A11" s="5"/>
      <c r="B11" s="5"/>
      <c r="C11" s="5"/>
      <c r="D11" s="5" t="s">
        <v>23</v>
      </c>
      <c r="E11" s="5">
        <v>1500</v>
      </c>
      <c r="F11" s="5">
        <v>1500</v>
      </c>
      <c r="G11" s="5">
        <v>1228.943</v>
      </c>
      <c r="H11" s="5" t="s">
        <v>21</v>
      </c>
      <c r="I11" s="28">
        <f>G11/F11</f>
        <v>0.819295333333333</v>
      </c>
      <c r="J11" s="5" t="s">
        <v>21</v>
      </c>
    </row>
    <row r="12" ht="26" customHeight="1" spans="1:10">
      <c r="A12" s="7" t="s">
        <v>24</v>
      </c>
      <c r="B12" s="5" t="s">
        <v>25</v>
      </c>
      <c r="C12" s="5"/>
      <c r="D12" s="5"/>
      <c r="E12" s="5"/>
      <c r="F12" s="5" t="s">
        <v>26</v>
      </c>
      <c r="G12" s="5"/>
      <c r="H12" s="5"/>
      <c r="I12" s="5"/>
      <c r="J12" s="5"/>
    </row>
    <row r="13" ht="152" customHeight="1" spans="1:10">
      <c r="A13" s="7"/>
      <c r="B13" s="8" t="s">
        <v>27</v>
      </c>
      <c r="C13" s="8"/>
      <c r="D13" s="8"/>
      <c r="E13" s="8"/>
      <c r="F13" s="5" t="s">
        <v>28</v>
      </c>
      <c r="G13" s="5"/>
      <c r="H13" s="5"/>
      <c r="I13" s="5"/>
      <c r="J13" s="5"/>
    </row>
    <row r="14" ht="29.25" spans="1:10">
      <c r="A14" s="7" t="s">
        <v>29</v>
      </c>
      <c r="B14" s="5" t="s">
        <v>30</v>
      </c>
      <c r="C14" s="5" t="s">
        <v>31</v>
      </c>
      <c r="D14" s="5" t="s">
        <v>32</v>
      </c>
      <c r="E14" s="5" t="s">
        <v>33</v>
      </c>
      <c r="F14" s="9" t="s">
        <v>34</v>
      </c>
      <c r="G14" s="10"/>
      <c r="H14" s="5" t="s">
        <v>35</v>
      </c>
      <c r="I14" s="5" t="s">
        <v>18</v>
      </c>
      <c r="J14" s="5" t="s">
        <v>36</v>
      </c>
    </row>
    <row r="15" ht="29" customHeight="1" spans="1:10">
      <c r="A15" s="7"/>
      <c r="B15" s="11" t="s">
        <v>37</v>
      </c>
      <c r="C15" s="12" t="s">
        <v>38</v>
      </c>
      <c r="D15" s="13" t="s">
        <v>39</v>
      </c>
      <c r="E15" s="13" t="s">
        <v>40</v>
      </c>
      <c r="F15" s="6" t="s">
        <v>41</v>
      </c>
      <c r="G15" s="6"/>
      <c r="H15" s="5">
        <v>10</v>
      </c>
      <c r="I15" s="5">
        <v>10</v>
      </c>
      <c r="J15" s="5"/>
    </row>
    <row r="16" ht="47" customHeight="1" spans="1:10">
      <c r="A16" s="7"/>
      <c r="B16" s="11"/>
      <c r="C16" s="14"/>
      <c r="D16" s="13" t="s">
        <v>42</v>
      </c>
      <c r="E16" s="13" t="s">
        <v>43</v>
      </c>
      <c r="F16" s="9" t="s">
        <v>44</v>
      </c>
      <c r="G16" s="10"/>
      <c r="H16" s="5">
        <v>5</v>
      </c>
      <c r="I16" s="5">
        <v>5</v>
      </c>
      <c r="J16" s="5"/>
    </row>
    <row r="17" ht="45" customHeight="1" spans="1:10">
      <c r="A17" s="7"/>
      <c r="B17" s="11"/>
      <c r="C17" s="14"/>
      <c r="D17" s="13" t="s">
        <v>45</v>
      </c>
      <c r="E17" s="13" t="s">
        <v>46</v>
      </c>
      <c r="F17" s="9" t="s">
        <v>47</v>
      </c>
      <c r="G17" s="10"/>
      <c r="H17" s="5">
        <v>5</v>
      </c>
      <c r="I17" s="5">
        <v>5</v>
      </c>
      <c r="J17" s="5"/>
    </row>
    <row r="18" ht="157" customHeight="1" spans="1:10">
      <c r="A18" s="7"/>
      <c r="B18" s="11"/>
      <c r="C18" s="15"/>
      <c r="D18" s="13" t="s">
        <v>48</v>
      </c>
      <c r="E18" s="13" t="s">
        <v>49</v>
      </c>
      <c r="F18" s="9" t="s">
        <v>50</v>
      </c>
      <c r="G18" s="10"/>
      <c r="H18" s="5">
        <v>10</v>
      </c>
      <c r="I18" s="5">
        <v>10</v>
      </c>
      <c r="J18" s="5"/>
    </row>
    <row r="19" ht="43.5" spans="1:10">
      <c r="A19" s="7"/>
      <c r="B19" s="11"/>
      <c r="C19" s="12" t="s">
        <v>51</v>
      </c>
      <c r="D19" s="13" t="s">
        <v>52</v>
      </c>
      <c r="E19" s="16" t="s">
        <v>53</v>
      </c>
      <c r="F19" s="6" t="s">
        <v>54</v>
      </c>
      <c r="G19" s="6"/>
      <c r="H19" s="13">
        <v>5</v>
      </c>
      <c r="I19" s="13">
        <v>5</v>
      </c>
      <c r="J19" s="5"/>
    </row>
    <row r="20" ht="29.25" spans="1:10">
      <c r="A20" s="7"/>
      <c r="B20" s="11"/>
      <c r="C20" s="15"/>
      <c r="D20" s="17" t="s">
        <v>55</v>
      </c>
      <c r="E20" s="18">
        <v>1</v>
      </c>
      <c r="F20" s="19">
        <v>1</v>
      </c>
      <c r="G20" s="20"/>
      <c r="H20" s="13">
        <v>5</v>
      </c>
      <c r="I20" s="13">
        <v>5</v>
      </c>
      <c r="J20" s="5"/>
    </row>
    <row r="21" ht="15" spans="1:10">
      <c r="A21" s="7"/>
      <c r="B21" s="11"/>
      <c r="C21" s="5" t="s">
        <v>56</v>
      </c>
      <c r="D21" s="13" t="s">
        <v>57</v>
      </c>
      <c r="E21" s="13" t="s">
        <v>58</v>
      </c>
      <c r="F21" s="6" t="s">
        <v>58</v>
      </c>
      <c r="G21" s="6"/>
      <c r="H21" s="13">
        <v>5</v>
      </c>
      <c r="I21" s="13">
        <v>5</v>
      </c>
      <c r="J21" s="5"/>
    </row>
    <row r="22" ht="40" customHeight="1" spans="1:10">
      <c r="A22" s="7"/>
      <c r="B22" s="11"/>
      <c r="C22" s="5" t="s">
        <v>59</v>
      </c>
      <c r="D22" s="13" t="s">
        <v>60</v>
      </c>
      <c r="E22" s="13" t="s">
        <v>61</v>
      </c>
      <c r="F22" s="9" t="s">
        <v>62</v>
      </c>
      <c r="G22" s="10"/>
      <c r="H22" s="5">
        <v>5</v>
      </c>
      <c r="I22" s="5">
        <v>5</v>
      </c>
      <c r="J22" s="5"/>
    </row>
    <row r="23" ht="29.25" spans="1:10">
      <c r="A23" s="7"/>
      <c r="B23" s="11" t="s">
        <v>63</v>
      </c>
      <c r="C23" s="11" t="s">
        <v>64</v>
      </c>
      <c r="D23" s="13" t="s">
        <v>65</v>
      </c>
      <c r="E23" s="13" t="s">
        <v>65</v>
      </c>
      <c r="F23" s="21" t="s">
        <v>65</v>
      </c>
      <c r="G23" s="22"/>
      <c r="H23" s="13">
        <v>0</v>
      </c>
      <c r="I23" s="13">
        <v>0</v>
      </c>
      <c r="J23" s="5"/>
    </row>
    <row r="24" ht="106" customHeight="1" spans="1:10">
      <c r="A24" s="7"/>
      <c r="B24" s="11"/>
      <c r="C24" s="11" t="s">
        <v>66</v>
      </c>
      <c r="D24" s="13" t="s">
        <v>67</v>
      </c>
      <c r="E24" s="13" t="s">
        <v>68</v>
      </c>
      <c r="F24" s="6" t="s">
        <v>69</v>
      </c>
      <c r="G24" s="6"/>
      <c r="H24" s="13">
        <v>15</v>
      </c>
      <c r="I24" s="13">
        <v>15</v>
      </c>
      <c r="J24" s="5"/>
    </row>
    <row r="25" ht="29.25" spans="1:10">
      <c r="A25" s="7"/>
      <c r="B25" s="11"/>
      <c r="C25" s="11" t="s">
        <v>70</v>
      </c>
      <c r="D25" s="13" t="s">
        <v>65</v>
      </c>
      <c r="E25" s="13" t="s">
        <v>65</v>
      </c>
      <c r="F25" s="6" t="s">
        <v>65</v>
      </c>
      <c r="G25" s="6"/>
      <c r="H25" s="13">
        <v>0</v>
      </c>
      <c r="I25" s="13">
        <v>0</v>
      </c>
      <c r="J25" s="5"/>
    </row>
    <row r="26" ht="341" customHeight="1" spans="1:10">
      <c r="A26" s="7"/>
      <c r="B26" s="11"/>
      <c r="C26" s="11" t="s">
        <v>71</v>
      </c>
      <c r="D26" s="13" t="s">
        <v>72</v>
      </c>
      <c r="E26" s="5" t="s">
        <v>73</v>
      </c>
      <c r="F26" s="23" t="s">
        <v>74</v>
      </c>
      <c r="G26" s="24"/>
      <c r="H26" s="5">
        <v>15</v>
      </c>
      <c r="I26" s="5">
        <v>15</v>
      </c>
      <c r="J26" s="5"/>
    </row>
    <row r="27" ht="57.75" spans="1:10">
      <c r="A27" s="7"/>
      <c r="B27" s="11" t="s">
        <v>75</v>
      </c>
      <c r="C27" s="11" t="s">
        <v>76</v>
      </c>
      <c r="D27" s="13" t="s">
        <v>77</v>
      </c>
      <c r="E27" s="13" t="s">
        <v>78</v>
      </c>
      <c r="F27" s="25" t="s">
        <v>79</v>
      </c>
      <c r="G27" s="6"/>
      <c r="H27" s="13">
        <v>10</v>
      </c>
      <c r="I27" s="13">
        <v>9</v>
      </c>
      <c r="J27" s="13" t="s">
        <v>80</v>
      </c>
    </row>
    <row r="28" ht="15" spans="1:10">
      <c r="A28" s="26" t="s">
        <v>81</v>
      </c>
      <c r="B28" s="26"/>
      <c r="C28" s="26"/>
      <c r="D28" s="26"/>
      <c r="E28" s="26"/>
      <c r="F28" s="26"/>
      <c r="G28" s="26"/>
      <c r="H28" s="26">
        <v>100</v>
      </c>
      <c r="I28" s="31">
        <f>SUM(I15:I27)+J8</f>
        <v>97.1929533333333</v>
      </c>
      <c r="J28" s="5"/>
    </row>
    <row r="29" ht="161" customHeight="1" spans="1:10">
      <c r="A29" s="27" t="s">
        <v>82</v>
      </c>
      <c r="B29" s="27"/>
      <c r="C29" s="27"/>
      <c r="D29" s="27"/>
      <c r="E29" s="27"/>
      <c r="F29" s="27"/>
      <c r="G29" s="27"/>
      <c r="H29" s="27"/>
      <c r="I29" s="27"/>
      <c r="J29" s="27"/>
    </row>
  </sheetData>
  <mergeCells count="37">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22"/>
    <mergeCell ref="B23:B26"/>
    <mergeCell ref="C15:C18"/>
    <mergeCell ref="C19:C20"/>
    <mergeCell ref="A7:C11"/>
  </mergeCells>
  <pageMargins left="0.708661417322835" right="0.511811023622047" top="0.551181102362205" bottom="0.551181102362205" header="0.31496062992126" footer="0.31496062992126"/>
  <pageSetup paperSize="9" scale="72"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2022-05-10T13:50:19Z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26CB7595A2404C40B441A6AC1BD843BC</vt:lpwstr>
  </property>
</Properties>
</file>