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<sst xmlns="http://schemas.openxmlformats.org/spreadsheetml/2006/main" count="89" uniqueCount="76">
  <si>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</si>
  <si>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</si>
  <si>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</si>
  <si>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</si>
  <si>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首发-大数据筛选膀胱癌复发相关基因panel及其对膀胱癌预后的评估</t>
  </si>
  <si>
    <t>主管部门</t>
  </si>
  <si>
    <t>北京市卫生健康委员会</t>
  </si>
  <si>
    <t>实施单位</t>
  </si>
  <si>
    <t>北京市临床医学研究所</t>
  </si>
  <si>
    <t>项目负责人</t>
  </si>
  <si>
    <t>吉正国</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</si>
  <si>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</si>
  <si>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</si>
  <si>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</si>
  <si>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</si>
  <si>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</si>
  <si>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</si>
  <si>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</si>
  <si>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</si>
  <si>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</si>
  <si>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</si>
  <si>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</si>
  <si>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</si>
  <si>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年度总体目标</t>
  </si>
  <si>
    <t>预期目标</t>
  </si>
  <si>
    <t>实际完成情况</t>
  </si>
  <si>
    <t>2021年度：建立适合我国膀胱癌发病情况的复发预测模型。考核指标：优化的膀胱癌复发预测模型建立。</t>
  </si>
  <si>
    <t>已完成85例病人样本收集，其中69例完成组织样本测序及测序分析，并对患者进行有效随访统计数据。</t>
  </si>
  <si>
    <t>绩效指标</t>
  </si>
  <si>
    <t>一级指标</t>
  </si>
  <si>
    <t>二级指标</t>
  </si>
  <si>
    <t>三级指标</t>
  </si>
  <si>
    <t>年度指标值(A)</t>
  </si>
  <si>
    <t>实际完成值(B)</t>
  </si>
  <si>
    <t>分值</t>
  </si>
  <si>
    <t>偏差原因分析及改进措施</t>
  </si>
  <si>
    <t>产出指标(50分)</t>
  </si>
  <si>
    <t>数量指标</t>
  </si>
  <si>
    <t>完成病例数量</t>
  </si>
  <si>
    <t>100例</t>
  </si>
  <si>
    <t>85例</t>
  </si>
  <si>
    <t>疫情影响测序进度，后续患者样本于2022年1月送测序</t>
  </si>
  <si>
    <t>会议次数</t>
  </si>
  <si>
    <t>1-2次</t>
  </si>
  <si>
    <t>文章数量</t>
  </si>
  <si>
    <t>3-4篇</t>
  </si>
  <si>
    <t>专业著作</t>
  </si>
  <si>
    <t>0-1部</t>
  </si>
  <si>
    <t>项目未完成</t>
  </si>
  <si>
    <t>质量指标</t>
  </si>
  <si>
    <t>研究成果转化率</t>
  </si>
  <si>
    <t>时效指标</t>
  </si>
  <si>
    <t>项目经费支出时间</t>
  </si>
  <si>
    <t>成本指标</t>
  </si>
  <si>
    <t>项目预算控制数</t>
  </si>
  <si>
    <t>3.26万元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</si>
  <si>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</si>
  <si>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</si>
  <si>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</si>
  <si>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</si>
  <si>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深入分析膀胱癌复发的主要因素和机制，建立适合我国膀胱癌患者具有良好临床实际应用价值的膀胱癌复发预测模型</t>
  </si>
  <si>
    <t>通过深入分析膀胱癌复发的主要因素和机制，建立适合我国膀胱癌患者具有良好临床实际应用价值的膀胱癌复发预测模型</t>
  </si>
  <si>
    <t>效益指标支撑材料不完善</t>
  </si>
  <si>
    <t>生态效益
指标</t>
  </si>
  <si>
    <t>可持续影响指标</t>
  </si>
  <si>
    <t>为膀胱癌患者的个性化治疗提供有效依据</t>
  </si>
  <si>
    <t>通过项目实施为膀胱癌患者的个性化治疗提供有效依据</t>
  </si>
  <si>
    <t>满意度
指标
（10分）</t>
  </si>
  <si>
    <t>服务对象满意度指标</t>
  </si>
  <si>
    <t>患者反馈</t>
  </si>
  <si>
    <t>满意</t>
  </si>
  <si>
    <t>指标不量化，满意度支撑材料不充分</t>
  </si>
  <si>
    <t>合作医院反馈</t>
  </si>
  <si>
    <t>适用</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</si>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</sst>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theme="1"/>
      <name val="Arial"/>
      <charset val="134"/>
    </font>
    <font>
      <b/>
      <sz val="12"/>
      <color rgb="FF000000"/>
      <name val="宋体"/>
      <charset val="134"/>
    </font>
    <font>
      <sz val="11"/>
      <color theme="1"/>
      <name val="等线"/>
      <charset val="0"/>
      <scheme val="minor"/>
    </font>
    <font>
      <sz val="11"/>
      <color rgb="FF9C6500"/>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b/>
      <sz val="13"/>
      <color theme="3"/>
      <name val="等线"/>
      <charset val="134"/>
      <scheme val="minor"/>
    </font>
    <font>
      <sz val="11"/>
      <color rgb="FF3F3F76"/>
      <name val="等线"/>
      <charset val="0"/>
      <scheme val="minor"/>
    </font>
    <font>
      <u/>
      <sz val="11"/>
      <color rgb="FF0000FF"/>
      <name val="等线"/>
      <charset val="0"/>
      <scheme val="minor"/>
    </font>
    <font>
      <u/>
      <sz val="11"/>
      <color rgb="FF800080"/>
      <name val="等线"/>
      <charset val="0"/>
      <scheme val="minor"/>
    </font>
    <font>
      <sz val="11"/>
      <color rgb="FFFA7D00"/>
      <name val="等线"/>
      <charset val="0"/>
      <scheme val="minor"/>
    </font>
    <font>
      <b/>
      <sz val="11"/>
      <color rgb="FFFA7D00"/>
      <name val="等线"/>
      <charset val="0"/>
      <scheme val="minor"/>
    </font>
    <font>
      <b/>
      <sz val="11"/>
      <color theme="3"/>
      <name val="等线"/>
      <charset val="134"/>
      <scheme val="minor"/>
    </font>
    <font>
      <sz val="11"/>
      <color rgb="FFFF0000"/>
      <name val="等线"/>
      <charset val="0"/>
      <scheme val="minor"/>
    </font>
    <font>
      <i/>
      <sz val="11"/>
      <color rgb="FF7F7F7F"/>
      <name val="等线"/>
      <charset val="0"/>
      <scheme val="minor"/>
    </font>
    <font>
      <b/>
      <sz val="18"/>
      <color theme="3"/>
      <name val="等线"/>
      <charset val="134"/>
      <scheme val="minor"/>
    </font>
    <font>
      <sz val="11"/>
      <color rgb="FF006100"/>
      <name val="等线"/>
      <charset val="0"/>
      <scheme val="minor"/>
    </font>
    <font>
      <b/>
      <sz val="15"/>
      <color theme="3"/>
      <name val="等线"/>
      <charset val="134"/>
      <scheme val="minor"/>
    </font>
    <font>
      <b/>
      <sz val="11"/>
      <color rgb="FF3F3F3F"/>
      <name val="等线"/>
      <charset val="0"/>
      <scheme val="minor"/>
    </font>
    <font>
      <b/>
      <sz val="11"/>
      <color rgb="FFFFFFFF"/>
      <name val="等线"/>
      <charset val="0"/>
      <scheme val="minor"/>
    </font>
    <font>
      <sz val="12"/>
      <name val="宋体"/>
      <charset val="134"/>
    </font>
    <font>
      <b/>
      <sz val="16"/>
      <color rgb="FF000000"/>
      <name val="宋体"/>
      <charset val="134"/>
    </font>
    <font>
      <sz val="16"/>
      <color rgb="FF000000"/>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7" tint="0.599993896298105"/>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1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6" borderId="9" applyNumberFormat="0" applyFont="0" applyAlignment="0" applyProtection="0">
      <alignment vertical="center"/>
    </xf>
    <xf numFmtId="0" fontId="11"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11" applyNumberFormat="0" applyFill="0" applyAlignment="0" applyProtection="0">
      <alignment vertical="center"/>
    </xf>
    <xf numFmtId="0" fontId="13" fillId="0" borderId="11" applyNumberFormat="0" applyFill="0" applyAlignment="0" applyProtection="0">
      <alignment vertical="center"/>
    </xf>
    <xf numFmtId="0" fontId="11" fillId="24" borderId="0" applyNumberFormat="0" applyBorder="0" applyAlignment="0" applyProtection="0">
      <alignment vertical="center"/>
    </xf>
    <xf numFmtId="0" fontId="19" fillId="0" borderId="14" applyNumberFormat="0" applyFill="0" applyAlignment="0" applyProtection="0">
      <alignment vertical="center"/>
    </xf>
    <xf numFmtId="0" fontId="11" fillId="27" borderId="0" applyNumberFormat="0" applyBorder="0" applyAlignment="0" applyProtection="0">
      <alignment vertical="center"/>
    </xf>
    <xf numFmtId="0" fontId="25" fillId="19" borderId="15" applyNumberFormat="0" applyAlignment="0" applyProtection="0">
      <alignment vertical="center"/>
    </xf>
    <xf numFmtId="0" fontId="18" fillId="19" borderId="12" applyNumberFormat="0" applyAlignment="0" applyProtection="0">
      <alignment vertical="center"/>
    </xf>
    <xf numFmtId="0" fontId="26" fillId="29" borderId="16" applyNumberFormat="0" applyAlignment="0" applyProtection="0">
      <alignment vertical="center"/>
    </xf>
    <xf numFmtId="0" fontId="8" fillId="26" borderId="0" applyNumberFormat="0" applyBorder="0" applyAlignment="0" applyProtection="0">
      <alignment vertical="center"/>
    </xf>
    <xf numFmtId="0" fontId="11" fillId="28" borderId="0" applyNumberFormat="0" applyBorder="0" applyAlignment="0" applyProtection="0">
      <alignment vertical="center"/>
    </xf>
    <xf numFmtId="0" fontId="17" fillId="0" borderId="13" applyNumberFormat="0" applyFill="0" applyAlignment="0" applyProtection="0">
      <alignment vertical="center"/>
    </xf>
    <xf numFmtId="0" fontId="12" fillId="0" borderId="10" applyNumberFormat="0" applyFill="0" applyAlignment="0" applyProtection="0">
      <alignment vertical="center"/>
    </xf>
    <xf numFmtId="0" fontId="23" fillId="23" borderId="0" applyNumberFormat="0" applyBorder="0" applyAlignment="0" applyProtection="0">
      <alignment vertical="center"/>
    </xf>
    <xf numFmtId="0" fontId="9" fillId="5" borderId="0" applyNumberFormat="0" applyBorder="0" applyAlignment="0" applyProtection="0">
      <alignment vertical="center"/>
    </xf>
    <xf numFmtId="0" fontId="8" fillId="31" borderId="0" applyNumberFormat="0" applyBorder="0" applyAlignment="0" applyProtection="0">
      <alignment vertical="center"/>
    </xf>
    <xf numFmtId="0" fontId="11" fillId="22"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8" fillId="20" borderId="0" applyNumberFormat="0" applyBorder="0" applyAlignment="0" applyProtection="0">
      <alignment vertical="center"/>
    </xf>
    <xf numFmtId="0" fontId="11" fillId="33" borderId="0" applyNumberFormat="0" applyBorder="0" applyAlignment="0" applyProtection="0">
      <alignment vertical="center"/>
    </xf>
    <xf numFmtId="0" fontId="11" fillId="25" borderId="0" applyNumberFormat="0" applyBorder="0" applyAlignment="0" applyProtection="0">
      <alignment vertical="center"/>
    </xf>
    <xf numFmtId="0" fontId="8" fillId="12" borderId="0" applyNumberFormat="0" applyBorder="0" applyAlignment="0" applyProtection="0">
      <alignment vertical="center"/>
    </xf>
    <xf numFmtId="0" fontId="8" fillId="34" borderId="0" applyNumberFormat="0" applyBorder="0" applyAlignment="0" applyProtection="0">
      <alignment vertical="center"/>
    </xf>
    <xf numFmtId="0" fontId="11" fillId="11" borderId="0" applyNumberFormat="0" applyBorder="0" applyAlignment="0" applyProtection="0">
      <alignment vertical="center"/>
    </xf>
    <xf numFmtId="0" fontId="8" fillId="30" borderId="0" applyNumberFormat="0" applyBorder="0" applyAlignment="0" applyProtection="0">
      <alignment vertical="center"/>
    </xf>
    <xf numFmtId="0" fontId="11" fillId="32" borderId="0" applyNumberFormat="0" applyBorder="0" applyAlignment="0" applyProtection="0">
      <alignment vertical="center"/>
    </xf>
    <xf numFmtId="0" fontId="11" fillId="9" borderId="0" applyNumberFormat="0" applyBorder="0" applyAlignment="0" applyProtection="0">
      <alignment vertical="center"/>
    </xf>
    <xf numFmtId="0" fontId="8" fillId="16" borderId="0" applyNumberFormat="0" applyBorder="0" applyAlignment="0" applyProtection="0">
      <alignment vertical="center"/>
    </xf>
    <xf numFmtId="0" fontId="11" fillId="8" borderId="0" applyNumberFormat="0" applyBorder="0" applyAlignment="0" applyProtection="0">
      <alignment vertical="center"/>
    </xf>
    <xf numFmtId="0" fontId="27" fillId="0" borderId="0"/>
  </cellStyleXfs>
  <cellXfs count="49">
    <xf numFmtId="0" fontId="0" fillId="0" borderId="0" xfId="0"/>
    <xf numFmtId="0" fontId="0" fillId="2"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49" fontId="5" fillId="3" borderId="2" xfId="49" applyNumberFormat="1" applyFont="1" applyFill="1" applyBorder="1" applyAlignment="1">
      <alignment horizontal="center" vertical="center" wrapText="1"/>
    </xf>
    <xf numFmtId="49" fontId="6" fillId="3" borderId="2" xfId="49" applyNumberFormat="1"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textRotation="255"/>
    </xf>
    <xf numFmtId="0" fontId="5"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6" xfId="0" applyFont="1" applyFill="1" applyBorder="1" applyAlignment="1">
      <alignment horizontal="center" vertical="center"/>
    </xf>
    <xf numFmtId="9" fontId="5" fillId="2" borderId="0" xfId="0" applyNumberFormat="1" applyFont="1" applyFill="1" applyAlignment="1">
      <alignment horizontal="center"/>
    </xf>
    <xf numFmtId="0" fontId="4" fillId="2" borderId="4" xfId="0" applyFont="1" applyFill="1" applyBorder="1" applyAlignment="1">
      <alignment vertical="center" wrapText="1"/>
    </xf>
    <xf numFmtId="9" fontId="5" fillId="2" borderId="0" xfId="0" applyNumberFormat="1" applyFont="1" applyFill="1" applyAlignment="1">
      <alignment horizontal="center" vertical="center" wrapText="1"/>
    </xf>
    <xf numFmtId="9" fontId="4" fillId="2" borderId="3"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57" fontId="4" fillId="2" borderId="1" xfId="0" applyNumberFormat="1" applyFont="1" applyFill="1" applyBorder="1" applyAlignment="1">
      <alignment horizontal="center" vertical="center" wrapText="1"/>
    </xf>
    <xf numFmtId="57" fontId="4" fillId="2" borderId="3"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NumberFormat="1" applyFont="1" applyFill="1" applyBorder="1" applyAlignment="1" applyProtection="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Alignment="1">
      <alignment horizontal="center" vertical="center"/>
    </xf>
    <xf numFmtId="0" fontId="7"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9" fontId="4" fillId="0" borderId="1" xfId="11" applyFont="1" applyBorder="1" applyAlignment="1">
      <alignment horizontal="center" vertical="center"/>
    </xf>
    <xf numFmtId="0" fontId="0" fillId="2" borderId="0" xfId="0" applyFill="1" applyAlignment="1">
      <alignment wrapText="1"/>
    </xf>
    <xf numFmtId="0" fontId="0" fillId="2" borderId="0" xfId="0" applyFill="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view="pageBreakPreview" zoomScale="80" zoomScaleNormal="100" topLeftCell="A11" workbookViewId="0">
      <selection activeCell="F20" sqref="F20:G20"/>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6"/>
      <c r="G4" s="6"/>
      <c r="H4" s="6"/>
      <c r="I4" s="6"/>
      <c r="J4" s="6"/>
    </row>
    <row r="5" ht="20.1" customHeight="1" spans="1:10">
      <c r="A5" s="5" t="s">
        <v>5</v>
      </c>
      <c r="B5" s="5"/>
      <c r="C5" s="5"/>
      <c r="D5" s="5" t="s">
        <v>6</v>
      </c>
      <c r="E5" s="5"/>
      <c r="F5" s="5"/>
      <c r="G5" s="5" t="s">
        <v>7</v>
      </c>
      <c r="H5" s="7" t="s">
        <v>8</v>
      </c>
      <c r="I5" s="7"/>
      <c r="J5" s="7"/>
    </row>
    <row r="6" ht="20.1" customHeight="1" spans="1:10">
      <c r="A6" s="5" t="s">
        <v>9</v>
      </c>
      <c r="B6" s="5"/>
      <c r="C6" s="5"/>
      <c r="D6" s="8" t="s">
        <v>10</v>
      </c>
      <c r="E6" s="9"/>
      <c r="F6" s="5"/>
      <c r="G6" s="5" t="s">
        <v>11</v>
      </c>
      <c r="H6" s="7">
        <v>13911859814</v>
      </c>
      <c r="I6" s="7"/>
      <c r="J6" s="7"/>
    </row>
    <row r="7" ht="30.75" spans="1:10">
      <c r="A7" s="7" t="s">
        <v>12</v>
      </c>
      <c r="B7" s="7"/>
      <c r="C7" s="7"/>
      <c r="D7" s="5"/>
      <c r="E7" s="7" t="s">
        <v>13</v>
      </c>
      <c r="F7" s="7" t="s">
        <v>14</v>
      </c>
      <c r="G7" s="7" t="s">
        <v>15</v>
      </c>
      <c r="H7" s="7" t="s">
        <v>16</v>
      </c>
      <c r="I7" s="7" t="s">
        <v>17</v>
      </c>
      <c r="J7" s="5" t="s">
        <v>18</v>
      </c>
    </row>
    <row r="8" ht="20.1" customHeight="1" spans="1:10">
      <c r="A8" s="7"/>
      <c r="B8" s="7"/>
      <c r="C8" s="7"/>
      <c r="D8" s="10" t="s">
        <v>19</v>
      </c>
      <c r="E8" s="5">
        <v>3.26</v>
      </c>
      <c r="F8" s="5">
        <v>3.26</v>
      </c>
      <c r="G8" s="5">
        <v>3.26</v>
      </c>
      <c r="H8" s="5">
        <v>10</v>
      </c>
      <c r="I8" s="46">
        <f>G8/F8</f>
        <v>1</v>
      </c>
      <c r="J8" s="7">
        <f>10*I8</f>
        <v>10</v>
      </c>
    </row>
    <row r="9" ht="45.75" spans="1:10">
      <c r="A9" s="7"/>
      <c r="B9" s="7"/>
      <c r="C9" s="7"/>
      <c r="D9" s="11" t="s">
        <v>20</v>
      </c>
      <c r="E9" s="5">
        <v>3.26</v>
      </c>
      <c r="F9" s="5">
        <v>3.26</v>
      </c>
      <c r="G9" s="5">
        <v>3.26</v>
      </c>
      <c r="H9" s="5"/>
      <c r="I9" s="46"/>
      <c r="J9" s="7"/>
    </row>
    <row r="10" ht="24.95" customHeight="1" spans="1:10">
      <c r="A10" s="7"/>
      <c r="B10" s="7"/>
      <c r="C10" s="7"/>
      <c r="D10" s="5" t="s">
        <v>21</v>
      </c>
      <c r="E10" s="5"/>
      <c r="F10" s="5"/>
      <c r="G10" s="5"/>
      <c r="H10" s="5"/>
      <c r="I10" s="46"/>
      <c r="J10" s="7"/>
    </row>
    <row r="11" ht="18.95" customHeight="1" spans="1:10">
      <c r="A11" s="7"/>
      <c r="B11" s="7"/>
      <c r="C11" s="7"/>
      <c r="D11" s="6" t="s">
        <v>22</v>
      </c>
      <c r="E11" s="5"/>
      <c r="F11" s="5"/>
      <c r="G11" s="5"/>
      <c r="H11" s="5"/>
      <c r="I11" s="46"/>
      <c r="J11" s="7"/>
    </row>
    <row r="12" ht="26.1" customHeight="1" spans="1:10">
      <c r="A12" s="12" t="s">
        <v>23</v>
      </c>
      <c r="B12" s="7" t="s">
        <v>24</v>
      </c>
      <c r="C12" s="7"/>
      <c r="D12" s="7"/>
      <c r="E12" s="7"/>
      <c r="F12" s="7" t="s">
        <v>25</v>
      </c>
      <c r="G12" s="7"/>
      <c r="H12" s="7"/>
      <c r="I12" s="7"/>
      <c r="J12" s="7"/>
    </row>
    <row r="13" ht="75" customHeight="1" spans="1:10">
      <c r="A13" s="12"/>
      <c r="B13" s="7" t="s">
        <v>26</v>
      </c>
      <c r="C13" s="7"/>
      <c r="D13" s="7"/>
      <c r="E13" s="7"/>
      <c r="F13" s="13" t="s">
        <v>27</v>
      </c>
      <c r="G13" s="13"/>
      <c r="H13" s="13"/>
      <c r="I13" s="13"/>
      <c r="J13" s="13"/>
    </row>
    <row r="14" ht="30.75" spans="1:10">
      <c r="A14" s="12" t="s">
        <v>28</v>
      </c>
      <c r="B14" s="7" t="s">
        <v>29</v>
      </c>
      <c r="C14" s="5" t="s">
        <v>30</v>
      </c>
      <c r="D14" s="5" t="s">
        <v>31</v>
      </c>
      <c r="E14" s="5" t="s">
        <v>32</v>
      </c>
      <c r="F14" s="14" t="s">
        <v>33</v>
      </c>
      <c r="G14" s="15"/>
      <c r="H14" s="13" t="s">
        <v>34</v>
      </c>
      <c r="I14" s="13" t="s">
        <v>18</v>
      </c>
      <c r="J14" s="13" t="s">
        <v>35</v>
      </c>
    </row>
    <row r="15" s="1" customFormat="1" ht="60.75" spans="1:11">
      <c r="A15" s="16"/>
      <c r="B15" s="17" t="s">
        <v>36</v>
      </c>
      <c r="C15" s="18" t="s">
        <v>37</v>
      </c>
      <c r="D15" s="19" t="s">
        <v>38</v>
      </c>
      <c r="E15" s="20" t="s">
        <v>39</v>
      </c>
      <c r="F15" s="14" t="s">
        <v>40</v>
      </c>
      <c r="G15" s="15"/>
      <c r="H15" s="21">
        <v>10</v>
      </c>
      <c r="I15" s="13">
        <v>7</v>
      </c>
      <c r="J15" s="13" t="s">
        <v>41</v>
      </c>
      <c r="K15" s="47"/>
    </row>
    <row r="16" s="1" customFormat="1" ht="15.75" spans="1:11">
      <c r="A16" s="16"/>
      <c r="B16" s="22"/>
      <c r="C16" s="23"/>
      <c r="D16" s="13" t="s">
        <v>42</v>
      </c>
      <c r="E16" s="24" t="s">
        <v>43</v>
      </c>
      <c r="F16" s="14">
        <v>2</v>
      </c>
      <c r="G16" s="15"/>
      <c r="H16" s="21">
        <v>5</v>
      </c>
      <c r="I16" s="13">
        <v>5</v>
      </c>
      <c r="J16" s="20"/>
      <c r="K16" s="48"/>
    </row>
    <row r="17" s="1" customFormat="1" ht="15.75" spans="1:11">
      <c r="A17" s="16"/>
      <c r="B17" s="22"/>
      <c r="C17" s="23"/>
      <c r="D17" s="13" t="s">
        <v>44</v>
      </c>
      <c r="E17" s="13" t="s">
        <v>45</v>
      </c>
      <c r="F17" s="14">
        <v>3</v>
      </c>
      <c r="G17" s="25"/>
      <c r="H17" s="21">
        <v>5</v>
      </c>
      <c r="I17" s="13">
        <v>5</v>
      </c>
      <c r="J17" s="20"/>
      <c r="K17" s="48"/>
    </row>
    <row r="18" s="1" customFormat="1" ht="15.75" spans="1:11">
      <c r="A18" s="16"/>
      <c r="B18" s="22"/>
      <c r="C18" s="23"/>
      <c r="D18" s="13" t="s">
        <v>46</v>
      </c>
      <c r="E18" s="13" t="s">
        <v>47</v>
      </c>
      <c r="F18" s="14">
        <v>0</v>
      </c>
      <c r="G18" s="15"/>
      <c r="H18" s="21">
        <v>2</v>
      </c>
      <c r="I18" s="13">
        <v>0</v>
      </c>
      <c r="J18" s="20" t="s">
        <v>48</v>
      </c>
      <c r="K18" s="48"/>
    </row>
    <row r="19" s="1" customFormat="1" ht="15.75" spans="1:11">
      <c r="A19" s="16"/>
      <c r="B19" s="22"/>
      <c r="C19" s="18" t="s">
        <v>49</v>
      </c>
      <c r="D19" s="13" t="s">
        <v>50</v>
      </c>
      <c r="E19" s="26">
        <v>1</v>
      </c>
      <c r="F19" s="27">
        <v>1</v>
      </c>
      <c r="G19" s="15"/>
      <c r="H19" s="21">
        <v>10</v>
      </c>
      <c r="I19" s="13">
        <v>10</v>
      </c>
      <c r="J19" s="20"/>
      <c r="K19" s="48"/>
    </row>
    <row r="20" s="1" customFormat="1" ht="15.75" spans="1:10">
      <c r="A20" s="16"/>
      <c r="B20" s="22"/>
      <c r="C20" s="18" t="s">
        <v>51</v>
      </c>
      <c r="D20" s="28" t="s">
        <v>52</v>
      </c>
      <c r="E20" s="29">
        <v>44501</v>
      </c>
      <c r="F20" s="30">
        <v>44501</v>
      </c>
      <c r="G20" s="15"/>
      <c r="H20" s="21">
        <v>8</v>
      </c>
      <c r="I20" s="13">
        <v>8</v>
      </c>
      <c r="J20" s="20"/>
    </row>
    <row r="21" s="1" customFormat="1" ht="24" customHeight="1" spans="1:10">
      <c r="A21" s="16"/>
      <c r="B21" s="31"/>
      <c r="C21" s="20" t="s">
        <v>53</v>
      </c>
      <c r="D21" s="13" t="s">
        <v>54</v>
      </c>
      <c r="E21" s="13" t="s">
        <v>55</v>
      </c>
      <c r="F21" s="14" t="s">
        <v>55</v>
      </c>
      <c r="G21" s="15"/>
      <c r="H21" s="21">
        <v>10</v>
      </c>
      <c r="I21" s="13">
        <v>10</v>
      </c>
      <c r="J21" s="20"/>
    </row>
    <row r="22" ht="30.75" spans="1:10">
      <c r="A22" s="12"/>
      <c r="B22" s="32" t="s">
        <v>56</v>
      </c>
      <c r="C22" s="32" t="s">
        <v>57</v>
      </c>
      <c r="D22" s="7" t="s">
        <v>58</v>
      </c>
      <c r="E22" s="33" t="s">
        <v>58</v>
      </c>
      <c r="F22" s="34" t="s">
        <v>58</v>
      </c>
      <c r="G22" s="35"/>
      <c r="H22" s="36"/>
      <c r="I22" s="5"/>
      <c r="J22" s="5"/>
    </row>
    <row r="23" ht="105.75" spans="1:10">
      <c r="A23" s="12"/>
      <c r="B23" s="32"/>
      <c r="C23" s="32" t="s">
        <v>59</v>
      </c>
      <c r="D23" s="7" t="s">
        <v>60</v>
      </c>
      <c r="E23" s="7" t="s">
        <v>60</v>
      </c>
      <c r="F23" s="37" t="s">
        <v>61</v>
      </c>
      <c r="G23" s="38"/>
      <c r="H23" s="39">
        <v>15</v>
      </c>
      <c r="I23" s="5">
        <v>14</v>
      </c>
      <c r="J23" s="7" t="s">
        <v>62</v>
      </c>
    </row>
    <row r="24" ht="30.75" spans="1:10">
      <c r="A24" s="12"/>
      <c r="B24" s="32"/>
      <c r="C24" s="32" t="s">
        <v>63</v>
      </c>
      <c r="D24" s="7" t="s">
        <v>58</v>
      </c>
      <c r="E24" s="7" t="s">
        <v>58</v>
      </c>
      <c r="F24" s="34" t="s">
        <v>58</v>
      </c>
      <c r="G24" s="35"/>
      <c r="H24" s="7"/>
      <c r="I24" s="5"/>
      <c r="J24" s="5"/>
    </row>
    <row r="25" ht="45.75" spans="1:10">
      <c r="A25" s="12"/>
      <c r="B25" s="32"/>
      <c r="C25" s="32" t="s">
        <v>64</v>
      </c>
      <c r="D25" s="7" t="s">
        <v>65</v>
      </c>
      <c r="E25" s="7" t="s">
        <v>65</v>
      </c>
      <c r="F25" s="37" t="s">
        <v>66</v>
      </c>
      <c r="G25" s="38"/>
      <c r="H25" s="7">
        <v>15</v>
      </c>
      <c r="I25" s="5">
        <v>14</v>
      </c>
      <c r="J25" s="7" t="s">
        <v>62</v>
      </c>
    </row>
    <row r="26" ht="45.75" spans="1:10">
      <c r="A26" s="12"/>
      <c r="B26" s="40" t="s">
        <v>67</v>
      </c>
      <c r="C26" s="40" t="s">
        <v>68</v>
      </c>
      <c r="D26" s="7" t="s">
        <v>69</v>
      </c>
      <c r="E26" s="7" t="s">
        <v>70</v>
      </c>
      <c r="F26" s="34" t="s">
        <v>70</v>
      </c>
      <c r="G26" s="35"/>
      <c r="H26" s="39">
        <v>5</v>
      </c>
      <c r="I26" s="5">
        <v>4</v>
      </c>
      <c r="J26" s="7" t="s">
        <v>71</v>
      </c>
    </row>
    <row r="27" ht="45.75" spans="1:10">
      <c r="A27" s="12"/>
      <c r="B27" s="41"/>
      <c r="C27" s="41"/>
      <c r="D27" s="42" t="s">
        <v>72</v>
      </c>
      <c r="E27" s="5" t="s">
        <v>73</v>
      </c>
      <c r="F27" s="34" t="s">
        <v>73</v>
      </c>
      <c r="G27" s="35"/>
      <c r="H27" s="7">
        <v>5</v>
      </c>
      <c r="I27" s="5">
        <v>4</v>
      </c>
      <c r="J27" s="7" t="s">
        <v>71</v>
      </c>
    </row>
    <row r="28" ht="15.75" spans="1:10">
      <c r="A28" s="43" t="s">
        <v>74</v>
      </c>
      <c r="B28" s="43"/>
      <c r="C28" s="43"/>
      <c r="D28" s="43"/>
      <c r="E28" s="43"/>
      <c r="F28" s="43"/>
      <c r="G28" s="43"/>
      <c r="H28" s="43">
        <f>SUM(H15:H27,H8)</f>
        <v>100</v>
      </c>
      <c r="I28" s="43">
        <f>SUM(I15:I27,J8)</f>
        <v>91</v>
      </c>
      <c r="J28" s="5"/>
    </row>
    <row r="29" ht="161.1" customHeight="1" spans="1:10">
      <c r="A29" s="44" t="s">
        <v>75</v>
      </c>
      <c r="B29" s="45"/>
      <c r="C29" s="45"/>
      <c r="D29" s="45"/>
      <c r="E29" s="45"/>
      <c r="F29" s="45"/>
      <c r="G29" s="45"/>
      <c r="H29" s="45"/>
      <c r="I29" s="45"/>
      <c r="J29" s="45"/>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1"/>
    <mergeCell ref="B22:B25"/>
    <mergeCell ref="B26:B27"/>
    <mergeCell ref="C15:C18"/>
    <mergeCell ref="C26:C27"/>
    <mergeCell ref="K16:K18"/>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2022-05-11T08:50:18Z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8525E05B7E154466A7C4867D854F28AD</vt:lpwstr>
  </property>
</Properties>
</file>