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785"/>
  </bookViews>
  <sheets>
    <sheet name="Sheet1" sheetId="1" r:id="rId1"/>
  </sheets>
  <definedNames>
    <definedName name="_xlnm.Print_Area" localSheetId="0">Sheet1!$A$1:$J$35</definedName>
  </definedNames>
  <calcPr calcId="144525"/>
</workbook>
</file>

<file path=xl/sharedStrings.xml><?xml version="1.0" encoding="utf-8"?>
<sst xmlns="http://schemas.openxmlformats.org/spreadsheetml/2006/main" count="116" uniqueCount="97">
  <si>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</si>
  <si>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</si>
  <si>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</si>
  <si>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三批试点-骨关节退行性疾病机制及防治研究</t>
  </si>
  <si>
    <t>主管部门</t>
  </si>
  <si>
    <t>北京市卫生健康委员会</t>
  </si>
  <si>
    <t>实施单位</t>
  </si>
  <si>
    <t>北京市创伤骨科研究所</t>
  </si>
  <si>
    <t>项目负责人</t>
  </si>
  <si>
    <t>蒋协远</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</si>
  <si>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</si>
  <si>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</si>
  <si>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</si>
  <si>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</si>
  <si>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</si>
  <si>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</si>
  <si>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</si>
  <si>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</si>
  <si>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</si>
  <si>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</si>
  <si>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</si>
  <si>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</si>
  <si>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</si>
  <si>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</si>
  <si>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</si>
  <si>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</si>
  <si>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 xml:space="preserve">1） 利用猴尾设计腰椎间盘退变衰老/力学/营养障碍交互作用器官培养模型，检测并验证相关细胞亚型的功能、变化、以及不同退变程度的细胞图谱演变规律，对腰椎间盘退变衰老/力学/营养障碍交互作用器官培养模型进行组织病理学、分子生物学验证；
2） 制备髓核/纤维环一体化再生修复水凝胶，并与不同外源性干细胞/髓核/纤维环细胞亚型进行3D培养、交互作用，对动态力学培养衰老/力学/营养障碍交互作用器官培养模型进行治疗，组织病理学、分子生物学评价其效果；
3） 表面改性过程工艺及药物加载量对细胞毒性及对成骨系细胞行为和功能的影响研究；体外感染响应型药物释放规律研究；肽链中RGD序列的引入对成骨及干细胞行为功能影响。根据实验结果再次调整表面改性的过程工艺条件；
4） 新型可注射SVF生物相容性体内修复软骨的研究和质量标准检测。
</t>
  </si>
  <si>
    <t xml:space="preserve">
1. 腰椎间盘退变衰老/力学/营养障碍交互作用器官培养模型进行组织病理学、分子生物学验证；2. 新型可注射SVF生物相容性体内修复软骨的研究；3.髓核/纤维环一体化再生修复水凝胶，并与不同外源性干细胞/髓核/纤维环细胞亚型进行3D培养、交互作用，对动态力学培养衰老/力学/营养障碍交互作用器官培养模型进行治疗，组织病理学、分子生物学评价其效果；4.发表论文5余篇；1.获得发明专利1项。
</t>
  </si>
  <si>
    <t>绩效指标</t>
  </si>
  <si>
    <t>一级指标</t>
  </si>
  <si>
    <t>二级指标</t>
  </si>
  <si>
    <t>三级指标</t>
  </si>
  <si>
    <t>年度指标值(A)</t>
  </si>
  <si>
    <t>实际完成值(B)</t>
  </si>
  <si>
    <t>分值</t>
  </si>
  <si>
    <t>偏差原因分析及改进措施</t>
  </si>
  <si>
    <t>产出指标(50分)</t>
  </si>
  <si>
    <t>数量指标</t>
  </si>
  <si>
    <t>项目（规划）调研完成情况</t>
  </si>
  <si>
    <t>预计完成国内外概况及立项依据调研报告1份</t>
  </si>
  <si>
    <t>完成国内外概况及立项依据调研报告1份</t>
  </si>
  <si>
    <t>课题（规划）研究/实验完成情况</t>
  </si>
  <si>
    <t>预计建立一种动物模型；预计完成对钛合金表面功能化构建的过程工艺1种方案；预计确定SVF的分离制备技术一类方案</t>
  </si>
  <si>
    <t>建立一种动物模型；完成对钛合金表面功能化构建的过程工艺一种方案；确定SVF的分离制备技术一类方案</t>
  </si>
  <si>
    <t>课题（规划）报告完成情况</t>
  </si>
  <si>
    <t>预计完成阶段性进展报告1份</t>
  </si>
  <si>
    <t>完成阶段性进展报告1份</t>
  </si>
  <si>
    <t>项目（规划）验收的完成情况</t>
  </si>
  <si>
    <t>预计获得已调查对象的10例临床数据和样本；一种材料理化性能。</t>
  </si>
  <si>
    <t>获得已调查对象的10例临床数据和样本；一种材料理化性能。</t>
  </si>
  <si>
    <t>新增设备数量</t>
  </si>
  <si>
    <t>1台</t>
  </si>
  <si>
    <t>质量指标</t>
  </si>
  <si>
    <t>研究（调研、规划）内容结构合理性</t>
  </si>
  <si>
    <t>研究内容设置、层次分明、合理</t>
  </si>
  <si>
    <t>研究（调研、规划）报告的实用性</t>
  </si>
  <si>
    <t>报告内容紧密结合临床需求；报告数据齐全，能为产品报批做准备</t>
  </si>
  <si>
    <t>研究（调研、规划）报告的先进性</t>
  </si>
  <si>
    <t>与国内外同领域相比的创新点，有独立自主知识产权；达到国际主流产品性能要求</t>
  </si>
  <si>
    <t>设备质量</t>
  </si>
  <si>
    <t>达到国际标准，验收合格率100%</t>
  </si>
  <si>
    <t>时效指标</t>
  </si>
  <si>
    <t>项目实施的及时性</t>
  </si>
  <si>
    <t>预计2021年12月30日前完成支付研究经费，研究进度按申报内容进行</t>
  </si>
  <si>
    <t>2021年12月完成支付经费，并按项目申报内容进行实施</t>
  </si>
  <si>
    <t>项目整体进度实施的合理性</t>
  </si>
  <si>
    <t>2021年1-12月按期完成，如有变更，及时提供申请报告</t>
  </si>
  <si>
    <t>2021年按期完成</t>
  </si>
  <si>
    <t>成本指标</t>
  </si>
  <si>
    <t>实际成本与工作内容的匹配程度</t>
  </si>
  <si>
    <t>申请经费符合项目研究需要，资助经费能够完全用于完成课题内容</t>
  </si>
  <si>
    <t>资助经费完全用于完成课题内容</t>
  </si>
  <si>
    <t>产出成本控制措施的实施性</t>
  </si>
  <si>
    <t>对产出成本控制措施进行量化</t>
  </si>
  <si>
    <t>量化产出成本控制措施</t>
  </si>
  <si>
    <t>设备性价比</t>
  </si>
  <si>
    <t>设备利用率高</t>
  </si>
  <si>
    <t>项目预算控制数</t>
  </si>
  <si>
    <t>481.8783万元</t>
  </si>
  <si>
    <t>项目实际支出476.8774万元</t>
  </si>
  <si>
    <t>社会效益
指标</t>
  </si>
  <si>
    <t>预计项目完成后的结果为骨关节退行性疾病能诊治提供依据</t>
  </si>
  <si>
    <t>本项目为延续性项目，正实施开展中。</t>
  </si>
  <si>
    <t>生态效益
指标</t>
  </si>
  <si>
    <t>环境影响</t>
  </si>
  <si>
    <t>实验过程中不涉及污染环境的试剂与耗材，对环境无污染</t>
  </si>
  <si>
    <t>可持续影响指标</t>
  </si>
  <si>
    <t>解决临床需求</t>
  </si>
  <si>
    <t>满意度
指标
（10分）</t>
  </si>
  <si>
    <t>服务对象满意度指标</t>
  </si>
  <si>
    <t>基础医疗机构满意度</t>
  </si>
  <si>
    <t>通过项目实施能够提升医院基础科研实力</t>
  </si>
  <si>
    <t>满意度设立未量化数值，未开展满意度调查</t>
  </si>
  <si>
    <t>相关部门机构满意度</t>
  </si>
  <si>
    <t>提高医管局对医院的科研绩效考评分数</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</si>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</sst>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176" formatCode="0.00_ "/>
    <numFmt numFmtId="43" formatCode="_ * #,##0.00_ ;_ * \-#,##0.00_ ;_ * &quot;-&quot;??_ ;_ @_ "/>
    <numFmt numFmtId="44" formatCode="_ &quot;￥&quot;* #,##0.00_ ;_ &quot;￥&quot;* \-#,##0.00_ ;_ &quot;￥&quot;* &quot;-&quot;??_ ;_ @_ "/>
  </numFmts>
  <fonts count="28">
    <font>
      <sz val="11"/>
      <color theme="1"/>
      <name val="等线"/>
      <charset val="134"/>
      <scheme val="minor"/>
    </font>
    <font>
      <sz val="12"/>
      <name val="宋体"/>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FA7D00"/>
      <name val="等线"/>
      <charset val="0"/>
      <scheme val="minor"/>
    </font>
    <font>
      <b/>
      <sz val="11"/>
      <color rgb="FF3F3F3F"/>
      <name val="等线"/>
      <charset val="0"/>
      <scheme val="minor"/>
    </font>
    <font>
      <b/>
      <sz val="11"/>
      <color theme="3"/>
      <name val="等线"/>
      <charset val="134"/>
      <scheme val="minor"/>
    </font>
    <font>
      <sz val="11"/>
      <color theme="0"/>
      <name val="等线"/>
      <charset val="0"/>
      <scheme val="minor"/>
    </font>
    <font>
      <sz val="11"/>
      <color rgb="FF9C0006"/>
      <name val="等线"/>
      <charset val="0"/>
      <scheme val="minor"/>
    </font>
    <font>
      <b/>
      <sz val="11"/>
      <color rgb="FFFFFFFF"/>
      <name val="等线"/>
      <charset val="0"/>
      <scheme val="minor"/>
    </font>
    <font>
      <sz val="11"/>
      <color rgb="FF3F3F76"/>
      <name val="等线"/>
      <charset val="0"/>
      <scheme val="minor"/>
    </font>
    <font>
      <sz val="11"/>
      <color rgb="FF9C6500"/>
      <name val="等线"/>
      <charset val="0"/>
      <scheme val="minor"/>
    </font>
    <font>
      <sz val="11"/>
      <color rgb="FF006100"/>
      <name val="等线"/>
      <charset val="0"/>
      <scheme val="minor"/>
    </font>
    <font>
      <u/>
      <sz val="11"/>
      <color rgb="FF0000FF"/>
      <name val="等线"/>
      <charset val="0"/>
      <scheme val="minor"/>
    </font>
    <font>
      <b/>
      <sz val="11"/>
      <color theme="1"/>
      <name val="等线"/>
      <charset val="0"/>
      <scheme val="minor"/>
    </font>
    <font>
      <b/>
      <sz val="11"/>
      <color rgb="FFFA7D00"/>
      <name val="等线"/>
      <charset val="0"/>
      <scheme val="minor"/>
    </font>
    <font>
      <u/>
      <sz val="11"/>
      <color rgb="FF800080"/>
      <name val="等线"/>
      <charset val="0"/>
      <scheme val="minor"/>
    </font>
    <font>
      <b/>
      <sz val="18"/>
      <color theme="3"/>
      <name val="等线"/>
      <charset val="134"/>
      <scheme val="minor"/>
    </font>
    <font>
      <b/>
      <sz val="13"/>
      <color theme="3"/>
      <name val="等线"/>
      <charset val="134"/>
      <scheme val="minor"/>
    </font>
    <font>
      <b/>
      <sz val="15"/>
      <color theme="3"/>
      <name val="等线"/>
      <charset val="134"/>
      <scheme val="minor"/>
    </font>
    <font>
      <i/>
      <sz val="11"/>
      <color rgb="FF7F7F7F"/>
      <name val="等线"/>
      <charset val="0"/>
      <scheme val="minor"/>
    </font>
    <font>
      <sz val="11"/>
      <color rgb="FFFF00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2F2F2"/>
        <bgColor indexed="64"/>
      </patternFill>
    </fill>
    <fill>
      <patternFill patternType="solid">
        <fgColor theme="7" tint="0.799981688894314"/>
        <bgColor indexed="64"/>
      </patternFill>
    </fill>
    <fill>
      <patternFill patternType="solid">
        <fgColor theme="5"/>
        <bgColor indexed="64"/>
      </patternFill>
    </fill>
    <fill>
      <patternFill patternType="solid">
        <fgColor rgb="FFFFC7CE"/>
        <bgColor indexed="64"/>
      </patternFill>
    </fill>
    <fill>
      <patternFill patternType="solid">
        <fgColor rgb="FFA5A5A5"/>
        <bgColor indexed="64"/>
      </patternFill>
    </fill>
    <fill>
      <patternFill patternType="solid">
        <fgColor rgb="FFFFFFCC"/>
        <bgColor indexed="64"/>
      </patternFill>
    </fill>
    <fill>
      <patternFill patternType="solid">
        <fgColor rgb="FFFFCC99"/>
        <bgColor indexed="64"/>
      </patternFill>
    </fill>
    <fill>
      <patternFill patternType="solid">
        <fgColor rgb="FFFFEB9C"/>
        <bgColor indexed="64"/>
      </patternFill>
    </fill>
    <fill>
      <patternFill patternType="solid">
        <fgColor rgb="FFC6EFCE"/>
        <bgColor indexed="64"/>
      </patternFill>
    </fill>
    <fill>
      <patternFill patternType="solid">
        <fgColor theme="6"/>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7"/>
        <bgColor indexed="64"/>
      </patternFill>
    </fill>
    <fill>
      <patternFill patternType="solid">
        <fgColor theme="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s>
  <cellStyleXfs count="50">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14" fillId="9"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4"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1" fillId="18"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8" borderId="12" applyNumberFormat="0" applyFont="0" applyAlignment="0" applyProtection="0">
      <alignment vertical="center"/>
    </xf>
    <xf numFmtId="0" fontId="11" fillId="19" borderId="0" applyNumberFormat="0" applyBorder="0" applyAlignment="0" applyProtection="0">
      <alignment vertical="center"/>
    </xf>
    <xf numFmtId="0" fontId="1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16" applyNumberFormat="0" applyFill="0" applyAlignment="0" applyProtection="0">
      <alignment vertical="center"/>
    </xf>
    <xf numFmtId="0" fontId="22" fillId="0" borderId="16" applyNumberFormat="0" applyFill="0" applyAlignment="0" applyProtection="0">
      <alignment vertical="center"/>
    </xf>
    <xf numFmtId="0" fontId="11" fillId="13" borderId="0" applyNumberFormat="0" applyBorder="0" applyAlignment="0" applyProtection="0">
      <alignment vertical="center"/>
    </xf>
    <xf numFmtId="0" fontId="10" fillId="0" borderId="15" applyNumberFormat="0" applyFill="0" applyAlignment="0" applyProtection="0">
      <alignment vertical="center"/>
    </xf>
    <xf numFmtId="0" fontId="11" fillId="22" borderId="0" applyNumberFormat="0" applyBorder="0" applyAlignment="0" applyProtection="0">
      <alignment vertical="center"/>
    </xf>
    <xf numFmtId="0" fontId="9" fillId="3" borderId="10" applyNumberFormat="0" applyAlignment="0" applyProtection="0">
      <alignment vertical="center"/>
    </xf>
    <xf numFmtId="0" fontId="19" fillId="3" borderId="13" applyNumberFormat="0" applyAlignment="0" applyProtection="0">
      <alignment vertical="center"/>
    </xf>
    <xf numFmtId="0" fontId="13" fillId="7" borderId="11" applyNumberFormat="0" applyAlignment="0" applyProtection="0">
      <alignment vertical="center"/>
    </xf>
    <xf numFmtId="0" fontId="7" fillId="23" borderId="0" applyNumberFormat="0" applyBorder="0" applyAlignment="0" applyProtection="0">
      <alignment vertical="center"/>
    </xf>
    <xf numFmtId="0" fontId="11" fillId="5" borderId="0" applyNumberFormat="0" applyBorder="0" applyAlignment="0" applyProtection="0">
      <alignment vertical="center"/>
    </xf>
    <xf numFmtId="0" fontId="8" fillId="0" borderId="9" applyNumberFormat="0" applyFill="0" applyAlignment="0" applyProtection="0">
      <alignment vertical="center"/>
    </xf>
    <xf numFmtId="0" fontId="18" fillId="0" borderId="14" applyNumberFormat="0" applyFill="0" applyAlignment="0" applyProtection="0">
      <alignment vertical="center"/>
    </xf>
    <xf numFmtId="0" fontId="16" fillId="11" borderId="0" applyNumberFormat="0" applyBorder="0" applyAlignment="0" applyProtection="0">
      <alignment vertical="center"/>
    </xf>
    <xf numFmtId="0" fontId="15" fillId="10" borderId="0" applyNumberFormat="0" applyBorder="0" applyAlignment="0" applyProtection="0">
      <alignment vertical="center"/>
    </xf>
    <xf numFmtId="0" fontId="7" fillId="17" borderId="0" applyNumberFormat="0" applyBorder="0" applyAlignment="0" applyProtection="0">
      <alignment vertical="center"/>
    </xf>
    <xf numFmtId="0" fontId="11" fillId="21" borderId="0" applyNumberFormat="0" applyBorder="0" applyAlignment="0" applyProtection="0">
      <alignment vertical="center"/>
    </xf>
    <xf numFmtId="0" fontId="7" fillId="16" borderId="0" applyNumberFormat="0" applyBorder="0" applyAlignment="0" applyProtection="0">
      <alignment vertical="center"/>
    </xf>
    <xf numFmtId="0" fontId="7" fillId="26" borderId="0" applyNumberFormat="0" applyBorder="0" applyAlignment="0" applyProtection="0">
      <alignment vertical="center"/>
    </xf>
    <xf numFmtId="0" fontId="7" fillId="15" borderId="0" applyNumberFormat="0" applyBorder="0" applyAlignment="0" applyProtection="0">
      <alignment vertical="center"/>
    </xf>
    <xf numFmtId="0" fontId="7" fillId="27" borderId="0" applyNumberFormat="0" applyBorder="0" applyAlignment="0" applyProtection="0">
      <alignment vertical="center"/>
    </xf>
    <xf numFmtId="0" fontId="11" fillId="12" borderId="0" applyNumberFormat="0" applyBorder="0" applyAlignment="0" applyProtection="0">
      <alignment vertical="center"/>
    </xf>
    <xf numFmtId="0" fontId="11" fillId="20" borderId="0" applyNumberFormat="0" applyBorder="0" applyAlignment="0" applyProtection="0">
      <alignment vertical="center"/>
    </xf>
    <xf numFmtId="0" fontId="7" fillId="4" borderId="0" applyNumberFormat="0" applyBorder="0" applyAlignment="0" applyProtection="0">
      <alignment vertical="center"/>
    </xf>
    <xf numFmtId="0" fontId="7" fillId="25" borderId="0" applyNumberFormat="0" applyBorder="0" applyAlignment="0" applyProtection="0">
      <alignment vertical="center"/>
    </xf>
    <xf numFmtId="0" fontId="11" fillId="24" borderId="0" applyNumberFormat="0" applyBorder="0" applyAlignment="0" applyProtection="0">
      <alignment vertical="center"/>
    </xf>
    <xf numFmtId="0" fontId="7" fillId="28" borderId="0" applyNumberFormat="0" applyBorder="0" applyAlignment="0" applyProtection="0">
      <alignment vertical="center"/>
    </xf>
    <xf numFmtId="0" fontId="11" fillId="30" borderId="0" applyNumberFormat="0" applyBorder="0" applyAlignment="0" applyProtection="0">
      <alignment vertical="center"/>
    </xf>
    <xf numFmtId="0" fontId="11" fillId="29" borderId="0" applyNumberFormat="0" applyBorder="0" applyAlignment="0" applyProtection="0">
      <alignment vertical="center"/>
    </xf>
    <xf numFmtId="0" fontId="7" fillId="31" borderId="0" applyNumberFormat="0" applyBorder="0" applyAlignment="0" applyProtection="0">
      <alignment vertical="center"/>
    </xf>
    <xf numFmtId="0" fontId="11" fillId="32" borderId="0" applyNumberFormat="0" applyBorder="0" applyAlignment="0" applyProtection="0">
      <alignment vertical="center"/>
    </xf>
    <xf numFmtId="0" fontId="1" fillId="0" borderId="0"/>
  </cellStyleXfs>
  <cellXfs count="43">
    <xf numFmtId="0" fontId="0" fillId="0" borderId="0" xfId="0"/>
    <xf numFmtId="0" fontId="0" fillId="0" borderId="0" xfId="0" applyFill="1"/>
    <xf numFmtId="0" fontId="1" fillId="0" borderId="0" xfId="49" applyFill="1" applyAlignment="1">
      <alignment vertical="center" wrapText="1"/>
    </xf>
    <xf numFmtId="0" fontId="1" fillId="0" borderId="0" xfId="49" applyFill="1" applyAlignment="1">
      <alignment vertical="center" wrapText="1"/>
    </xf>
    <xf numFmtId="0" fontId="1" fillId="0" borderId="0" xfId="49" applyFill="1" applyBorder="1" applyAlignment="1">
      <alignment vertical="center" wrapText="1"/>
    </xf>
    <xf numFmtId="0" fontId="0" fillId="0" borderId="0" xfId="0"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textRotation="255"/>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1" xfId="0" applyFont="1" applyFill="1" applyBorder="1" applyAlignment="1">
      <alignment horizontal="center" vertical="center" textRotation="255"/>
    </xf>
    <xf numFmtId="0" fontId="5"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 xfId="0" applyFont="1" applyFill="1" applyBorder="1" applyAlignment="1">
      <alignment horizontal="center" vertical="center"/>
    </xf>
    <xf numFmtId="0" fontId="1" fillId="0" borderId="1" xfId="49"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8" xfId="0" applyFont="1" applyFill="1" applyBorder="1" applyAlignment="1">
      <alignment horizontal="left" vertical="center"/>
    </xf>
    <xf numFmtId="0" fontId="4" fillId="0" borderId="4" xfId="0" applyFont="1" applyFill="1" applyBorder="1" applyAlignment="1">
      <alignment horizontal="center" vertical="center"/>
    </xf>
    <xf numFmtId="10" fontId="4" fillId="0" borderId="1"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0" fontId="0" fillId="0" borderId="0" xfId="0" applyFill="1" applyAlignment="1">
      <alignment horizontal="center" wrapText="1"/>
    </xf>
    <xf numFmtId="0" fontId="1" fillId="0" borderId="0" xfId="49" applyFill="1" applyAlignment="1">
      <alignment horizontal="center" vertical="center" wrapText="1"/>
    </xf>
    <xf numFmtId="0" fontId="1" fillId="0" borderId="5" xfId="49" applyFont="1" applyFill="1" applyBorder="1" applyAlignment="1">
      <alignment horizontal="center" vertical="center" wrapText="1"/>
    </xf>
    <xf numFmtId="0" fontId="1" fillId="0" borderId="7" xfId="49" applyFont="1" applyFill="1" applyBorder="1" applyAlignment="1">
      <alignment horizontal="center" vertical="center" wrapText="1"/>
    </xf>
    <xf numFmtId="176" fontId="6" fillId="0" borderId="1" xfId="0" applyNumberFormat="1"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1025" name="直接箭头连接符 1"/>
        <xdr:cNvSpPr>
          <a:spLocks noChangeShapeType="1"/>
        </xdr:cNvSpPr>
      </xdr:nvSpPr>
      <xdr:spPr>
        <a:xfrm>
          <a:off x="1967865" y="145923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5"/>
  <sheetViews>
    <sheetView tabSelected="1" view="pageBreakPreview" zoomScale="80" zoomScaleNormal="100" topLeftCell="A12" workbookViewId="0">
      <selection activeCell="A1" sqref="$A1:$XFD1048576"/>
    </sheetView>
  </sheetViews>
  <sheetFormatPr defaultColWidth="9" defaultRowHeight="14.25"/>
  <cols>
    <col min="1" max="1" width="5.33333333333333" style="5" customWidth="1"/>
    <col min="2" max="2" width="7.775" style="5" customWidth="1"/>
    <col min="3" max="3" width="12.2166666666667" style="5" customWidth="1"/>
    <col min="4" max="4" width="20.4416666666667" style="5" customWidth="1"/>
    <col min="5" max="5" width="22.2166666666667" style="5" customWidth="1"/>
    <col min="6" max="6" width="13.3333333333333" style="5" customWidth="1"/>
    <col min="7" max="7" width="11.6666666666667" style="5" customWidth="1"/>
    <col min="8" max="8" width="9" style="5"/>
    <col min="9" max="9" width="14.1083333333333" style="5"/>
    <col min="10" max="10" width="14.5583333333333" style="5" customWidth="1"/>
    <col min="11" max="11" width="10.8833333333333" style="5" customWidth="1"/>
    <col min="12" max="16384" width="9" style="5"/>
  </cols>
  <sheetData>
    <row r="1" ht="34.05" customHeight="1" spans="1:10">
      <c r="A1" s="6" t="s">
        <v>0</v>
      </c>
      <c r="B1" s="6"/>
      <c r="C1" s="6"/>
      <c r="D1" s="6"/>
      <c r="E1" s="6"/>
      <c r="F1" s="6"/>
      <c r="G1" s="6"/>
      <c r="H1" s="6"/>
      <c r="I1" s="6"/>
      <c r="J1" s="6"/>
    </row>
    <row r="2" ht="18.75" customHeight="1" spans="1:10">
      <c r="A2" s="7" t="s">
        <v>1</v>
      </c>
      <c r="B2" s="7"/>
      <c r="C2" s="7"/>
      <c r="D2" s="7"/>
      <c r="E2" s="7"/>
      <c r="F2" s="7"/>
      <c r="G2" s="7"/>
      <c r="H2" s="7"/>
      <c r="I2" s="7"/>
      <c r="J2" s="7"/>
    </row>
    <row r="3" ht="19.95" customHeight="1" spans="1:10">
      <c r="A3" s="8" t="s">
        <v>2</v>
      </c>
      <c r="B3" s="8"/>
      <c r="C3" s="8"/>
      <c r="D3" s="9" t="s">
        <v>3</v>
      </c>
      <c r="E3" s="10"/>
      <c r="F3" s="10"/>
      <c r="G3" s="10"/>
      <c r="H3" s="10"/>
      <c r="I3" s="10"/>
      <c r="J3" s="35"/>
    </row>
    <row r="4" ht="19.95" customHeight="1" spans="1:10">
      <c r="A4" s="8" t="s">
        <v>4</v>
      </c>
      <c r="B4" s="8"/>
      <c r="C4" s="8"/>
      <c r="D4" s="11" t="s">
        <v>5</v>
      </c>
      <c r="E4" s="11"/>
      <c r="F4" s="11"/>
      <c r="G4" s="8" t="s">
        <v>6</v>
      </c>
      <c r="H4" s="12" t="s">
        <v>7</v>
      </c>
      <c r="I4" s="12"/>
      <c r="J4" s="12"/>
    </row>
    <row r="5" ht="19.95" customHeight="1" spans="1:10">
      <c r="A5" s="8" t="s">
        <v>8</v>
      </c>
      <c r="B5" s="8"/>
      <c r="C5" s="8"/>
      <c r="D5" s="11" t="s">
        <v>9</v>
      </c>
      <c r="E5" s="11"/>
      <c r="F5" s="11"/>
      <c r="G5" s="8" t="s">
        <v>10</v>
      </c>
      <c r="H5" s="12">
        <v>58516688</v>
      </c>
      <c r="I5" s="12"/>
      <c r="J5" s="12"/>
    </row>
    <row r="6" ht="29.25" spans="1:10">
      <c r="A6" s="13" t="s">
        <v>11</v>
      </c>
      <c r="B6" s="13"/>
      <c r="C6" s="13"/>
      <c r="D6" s="8"/>
      <c r="E6" s="13" t="s">
        <v>12</v>
      </c>
      <c r="F6" s="13" t="s">
        <v>13</v>
      </c>
      <c r="G6" s="13" t="s">
        <v>14</v>
      </c>
      <c r="H6" s="13" t="s">
        <v>15</v>
      </c>
      <c r="I6" s="13" t="s">
        <v>16</v>
      </c>
      <c r="J6" s="8" t="s">
        <v>17</v>
      </c>
    </row>
    <row r="7" ht="19.95" customHeight="1" spans="1:10">
      <c r="A7" s="13"/>
      <c r="B7" s="13"/>
      <c r="C7" s="13"/>
      <c r="D7" s="14" t="s">
        <v>18</v>
      </c>
      <c r="E7" s="8">
        <v>481.8783</v>
      </c>
      <c r="F7" s="8">
        <v>481.8783</v>
      </c>
      <c r="G7" s="8">
        <v>476.8774</v>
      </c>
      <c r="H7" s="8">
        <v>10</v>
      </c>
      <c r="I7" s="36">
        <f>G7/F7</f>
        <v>0.989622068476626</v>
      </c>
      <c r="J7" s="37">
        <f>I7*H7</f>
        <v>9.89622068476626</v>
      </c>
    </row>
    <row r="8" ht="29.25" spans="1:10">
      <c r="A8" s="13"/>
      <c r="B8" s="13"/>
      <c r="C8" s="13"/>
      <c r="D8" s="15" t="s">
        <v>19</v>
      </c>
      <c r="E8" s="8">
        <v>481.8783</v>
      </c>
      <c r="F8" s="8">
        <v>481.8783</v>
      </c>
      <c r="G8" s="8">
        <v>476.8774</v>
      </c>
      <c r="H8" s="8" t="s">
        <v>20</v>
      </c>
      <c r="I8" s="36">
        <f>G8/F8</f>
        <v>0.989622068476626</v>
      </c>
      <c r="J8" s="13" t="s">
        <v>20</v>
      </c>
    </row>
    <row r="9" ht="25.05" customHeight="1" spans="1:10">
      <c r="A9" s="13"/>
      <c r="B9" s="13"/>
      <c r="C9" s="13"/>
      <c r="D9" s="8" t="s">
        <v>21</v>
      </c>
      <c r="E9" s="8">
        <v>0</v>
      </c>
      <c r="F9" s="8">
        <v>0</v>
      </c>
      <c r="G9" s="8">
        <v>0</v>
      </c>
      <c r="H9" s="8" t="s">
        <v>20</v>
      </c>
      <c r="I9" s="8"/>
      <c r="J9" s="13">
        <v>0</v>
      </c>
    </row>
    <row r="10" ht="19.05" customHeight="1" spans="1:10">
      <c r="A10" s="13"/>
      <c r="B10" s="13"/>
      <c r="C10" s="13"/>
      <c r="D10" s="11" t="s">
        <v>22</v>
      </c>
      <c r="E10" s="8">
        <v>0</v>
      </c>
      <c r="F10" s="8">
        <v>0</v>
      </c>
      <c r="G10" s="8">
        <v>0</v>
      </c>
      <c r="H10" s="8" t="s">
        <v>20</v>
      </c>
      <c r="I10" s="8"/>
      <c r="J10" s="13" t="s">
        <v>20</v>
      </c>
    </row>
    <row r="11" ht="25.95" customHeight="1" spans="1:10">
      <c r="A11" s="16" t="s">
        <v>23</v>
      </c>
      <c r="B11" s="13" t="s">
        <v>24</v>
      </c>
      <c r="C11" s="13"/>
      <c r="D11" s="13"/>
      <c r="E11" s="13"/>
      <c r="F11" s="13" t="s">
        <v>25</v>
      </c>
      <c r="G11" s="13"/>
      <c r="H11" s="13"/>
      <c r="I11" s="13"/>
      <c r="J11" s="13"/>
    </row>
    <row r="12" ht="211.95" customHeight="1" spans="1:10">
      <c r="A12" s="16"/>
      <c r="B12" s="17" t="s">
        <v>26</v>
      </c>
      <c r="C12" s="18"/>
      <c r="D12" s="18"/>
      <c r="E12" s="19"/>
      <c r="F12" s="17" t="s">
        <v>27</v>
      </c>
      <c r="G12" s="18"/>
      <c r="H12" s="18"/>
      <c r="I12" s="18"/>
      <c r="J12" s="19"/>
    </row>
    <row r="13" ht="29.25" spans="1:10">
      <c r="A13" s="16" t="s">
        <v>28</v>
      </c>
      <c r="B13" s="13" t="s">
        <v>29</v>
      </c>
      <c r="C13" s="8" t="s">
        <v>30</v>
      </c>
      <c r="D13" s="8" t="s">
        <v>31</v>
      </c>
      <c r="E13" s="8" t="s">
        <v>32</v>
      </c>
      <c r="F13" s="13" t="s">
        <v>33</v>
      </c>
      <c r="G13" s="13"/>
      <c r="H13" s="13" t="s">
        <v>34</v>
      </c>
      <c r="I13" s="13" t="s">
        <v>17</v>
      </c>
      <c r="J13" s="13" t="s">
        <v>35</v>
      </c>
    </row>
    <row r="14" s="1" customFormat="1" ht="29.25" spans="1:11">
      <c r="A14" s="20"/>
      <c r="B14" s="21" t="s">
        <v>36</v>
      </c>
      <c r="C14" s="22" t="s">
        <v>37</v>
      </c>
      <c r="D14" s="22" t="s">
        <v>38</v>
      </c>
      <c r="E14" s="22" t="s">
        <v>39</v>
      </c>
      <c r="F14" s="22" t="s">
        <v>40</v>
      </c>
      <c r="G14" s="22"/>
      <c r="H14" s="22">
        <v>4</v>
      </c>
      <c r="I14" s="22">
        <v>4</v>
      </c>
      <c r="J14" s="22"/>
      <c r="K14" s="38"/>
    </row>
    <row r="15" s="1" customFormat="1" ht="86.25" spans="1:11">
      <c r="A15" s="20"/>
      <c r="B15" s="23"/>
      <c r="C15" s="22"/>
      <c r="D15" s="22" t="s">
        <v>41</v>
      </c>
      <c r="E15" s="22" t="s">
        <v>42</v>
      </c>
      <c r="F15" s="22" t="s">
        <v>43</v>
      </c>
      <c r="G15" s="22"/>
      <c r="H15" s="22">
        <v>4</v>
      </c>
      <c r="I15" s="22">
        <v>4</v>
      </c>
      <c r="J15" s="22"/>
      <c r="K15" s="38"/>
    </row>
    <row r="16" s="1" customFormat="1" ht="29.25" spans="1:11">
      <c r="A16" s="20"/>
      <c r="B16" s="23"/>
      <c r="C16" s="22"/>
      <c r="D16" s="22" t="s">
        <v>44</v>
      </c>
      <c r="E16" s="22" t="s">
        <v>45</v>
      </c>
      <c r="F16" s="22" t="s">
        <v>46</v>
      </c>
      <c r="G16" s="22"/>
      <c r="H16" s="22">
        <v>4</v>
      </c>
      <c r="I16" s="22">
        <v>4</v>
      </c>
      <c r="J16" s="22"/>
      <c r="K16" s="38"/>
    </row>
    <row r="17" s="1" customFormat="1" ht="43.5" spans="1:11">
      <c r="A17" s="20"/>
      <c r="B17" s="23"/>
      <c r="C17" s="22"/>
      <c r="D17" s="22" t="s">
        <v>47</v>
      </c>
      <c r="E17" s="22" t="s">
        <v>48</v>
      </c>
      <c r="F17" s="22" t="s">
        <v>49</v>
      </c>
      <c r="G17" s="22"/>
      <c r="H17" s="22">
        <v>4</v>
      </c>
      <c r="I17" s="22">
        <v>4</v>
      </c>
      <c r="J17" s="22"/>
      <c r="K17" s="38"/>
    </row>
    <row r="18" spans="1:10">
      <c r="A18" s="16"/>
      <c r="B18" s="24"/>
      <c r="C18" s="13"/>
      <c r="D18" s="13" t="s">
        <v>50</v>
      </c>
      <c r="E18" s="13" t="s">
        <v>51</v>
      </c>
      <c r="F18" s="13" t="s">
        <v>51</v>
      </c>
      <c r="G18" s="13"/>
      <c r="H18" s="13">
        <v>4</v>
      </c>
      <c r="I18" s="13">
        <v>4</v>
      </c>
      <c r="J18" s="8"/>
    </row>
    <row r="19" ht="29.25" spans="1:10">
      <c r="A19" s="16"/>
      <c r="B19" s="24"/>
      <c r="C19" s="25" t="s">
        <v>52</v>
      </c>
      <c r="D19" s="13" t="s">
        <v>53</v>
      </c>
      <c r="E19" s="13" t="s">
        <v>54</v>
      </c>
      <c r="F19" s="13" t="s">
        <v>54</v>
      </c>
      <c r="G19" s="13"/>
      <c r="H19" s="13">
        <v>3</v>
      </c>
      <c r="I19" s="13">
        <v>3</v>
      </c>
      <c r="J19" s="8"/>
    </row>
    <row r="20" ht="43.5" spans="1:10">
      <c r="A20" s="16"/>
      <c r="B20" s="24"/>
      <c r="C20" s="26"/>
      <c r="D20" s="13" t="s">
        <v>55</v>
      </c>
      <c r="E20" s="13" t="s">
        <v>56</v>
      </c>
      <c r="F20" s="13" t="s">
        <v>56</v>
      </c>
      <c r="G20" s="13"/>
      <c r="H20" s="13">
        <v>3</v>
      </c>
      <c r="I20" s="13">
        <v>3</v>
      </c>
      <c r="J20" s="8"/>
    </row>
    <row r="21" ht="57.75" spans="1:10">
      <c r="A21" s="16"/>
      <c r="B21" s="24"/>
      <c r="C21" s="26"/>
      <c r="D21" s="13" t="s">
        <v>57</v>
      </c>
      <c r="E21" s="13" t="s">
        <v>58</v>
      </c>
      <c r="F21" s="13" t="s">
        <v>58</v>
      </c>
      <c r="G21" s="13"/>
      <c r="H21" s="13">
        <v>3</v>
      </c>
      <c r="I21" s="13">
        <v>3</v>
      </c>
      <c r="J21" s="8"/>
    </row>
    <row r="22" ht="29.25" spans="1:10">
      <c r="A22" s="16"/>
      <c r="B22" s="24"/>
      <c r="C22" s="27"/>
      <c r="D22" s="13" t="s">
        <v>59</v>
      </c>
      <c r="E22" s="13" t="s">
        <v>60</v>
      </c>
      <c r="F22" s="13" t="s">
        <v>60</v>
      </c>
      <c r="G22" s="13"/>
      <c r="H22" s="13">
        <v>3</v>
      </c>
      <c r="I22" s="13">
        <v>3</v>
      </c>
      <c r="J22" s="8"/>
    </row>
    <row r="23" s="2" customFormat="1" ht="43.5" spans="1:11">
      <c r="A23" s="20"/>
      <c r="B23" s="23"/>
      <c r="C23" s="22" t="s">
        <v>61</v>
      </c>
      <c r="D23" s="22" t="s">
        <v>62</v>
      </c>
      <c r="E23" s="22" t="s">
        <v>63</v>
      </c>
      <c r="F23" s="22" t="s">
        <v>64</v>
      </c>
      <c r="G23" s="22"/>
      <c r="H23" s="28">
        <v>3</v>
      </c>
      <c r="I23" s="28">
        <v>3</v>
      </c>
      <c r="J23" s="22"/>
      <c r="K23" s="39"/>
    </row>
    <row r="24" s="2" customFormat="1" ht="43.5" spans="1:11">
      <c r="A24" s="20"/>
      <c r="B24" s="23"/>
      <c r="C24" s="22"/>
      <c r="D24" s="22" t="s">
        <v>65</v>
      </c>
      <c r="E24" s="22" t="s">
        <v>66</v>
      </c>
      <c r="F24" s="22" t="s">
        <v>67</v>
      </c>
      <c r="G24" s="22"/>
      <c r="H24" s="28">
        <v>3</v>
      </c>
      <c r="I24" s="28">
        <v>3</v>
      </c>
      <c r="J24" s="22"/>
      <c r="K24" s="39"/>
    </row>
    <row r="25" s="3" customFormat="1" ht="43.5" spans="1:10">
      <c r="A25" s="16"/>
      <c r="B25" s="24"/>
      <c r="C25" s="25" t="s">
        <v>68</v>
      </c>
      <c r="D25" s="29" t="s">
        <v>69</v>
      </c>
      <c r="E25" s="13" t="s">
        <v>70</v>
      </c>
      <c r="F25" s="13" t="s">
        <v>71</v>
      </c>
      <c r="G25" s="13"/>
      <c r="H25" s="13">
        <v>3</v>
      </c>
      <c r="I25" s="13">
        <v>3</v>
      </c>
      <c r="J25" s="13"/>
    </row>
    <row r="26" s="3" customFormat="1" ht="29.25" spans="1:10">
      <c r="A26" s="16"/>
      <c r="B26" s="24"/>
      <c r="C26" s="26"/>
      <c r="D26" s="29" t="s">
        <v>72</v>
      </c>
      <c r="E26" s="13" t="s">
        <v>73</v>
      </c>
      <c r="F26" s="13" t="s">
        <v>74</v>
      </c>
      <c r="G26" s="13"/>
      <c r="H26" s="13">
        <v>3</v>
      </c>
      <c r="I26" s="13">
        <v>3</v>
      </c>
      <c r="J26" s="13"/>
    </row>
    <row r="27" s="3" customFormat="1" ht="15" spans="1:10">
      <c r="A27" s="16"/>
      <c r="B27" s="24"/>
      <c r="C27" s="26"/>
      <c r="D27" s="29" t="s">
        <v>75</v>
      </c>
      <c r="E27" s="13" t="s">
        <v>76</v>
      </c>
      <c r="F27" s="13" t="s">
        <v>76</v>
      </c>
      <c r="G27" s="13"/>
      <c r="H27" s="13">
        <v>3</v>
      </c>
      <c r="I27" s="13">
        <v>3</v>
      </c>
      <c r="J27" s="13"/>
    </row>
    <row r="28" s="3" customFormat="1" ht="15" spans="1:10">
      <c r="A28" s="16"/>
      <c r="B28" s="30"/>
      <c r="C28" s="27"/>
      <c r="D28" s="29" t="s">
        <v>77</v>
      </c>
      <c r="E28" s="13" t="s">
        <v>78</v>
      </c>
      <c r="F28" s="8" t="s">
        <v>79</v>
      </c>
      <c r="G28" s="8"/>
      <c r="H28" s="13">
        <v>3</v>
      </c>
      <c r="I28" s="13">
        <v>3</v>
      </c>
      <c r="J28" s="13"/>
    </row>
    <row r="29" ht="43.5" spans="1:10">
      <c r="A29" s="16"/>
      <c r="B29" s="31"/>
      <c r="C29" s="31" t="s">
        <v>80</v>
      </c>
      <c r="D29" s="13" t="s">
        <v>81</v>
      </c>
      <c r="E29" s="13" t="s">
        <v>81</v>
      </c>
      <c r="F29" s="13" t="s">
        <v>81</v>
      </c>
      <c r="G29" s="13"/>
      <c r="H29" s="13">
        <v>10</v>
      </c>
      <c r="I29" s="13">
        <v>9</v>
      </c>
      <c r="J29" s="13" t="s">
        <v>82</v>
      </c>
    </row>
    <row r="30" ht="43.5" spans="1:10">
      <c r="A30" s="16"/>
      <c r="B30" s="31"/>
      <c r="C30" s="31" t="s">
        <v>83</v>
      </c>
      <c r="D30" s="13" t="s">
        <v>84</v>
      </c>
      <c r="E30" s="13" t="s">
        <v>85</v>
      </c>
      <c r="F30" s="13" t="s">
        <v>85</v>
      </c>
      <c r="G30" s="13"/>
      <c r="H30" s="13">
        <v>10</v>
      </c>
      <c r="I30" s="13">
        <v>10</v>
      </c>
      <c r="J30" s="13"/>
    </row>
    <row r="31" ht="43.5" spans="1:10">
      <c r="A31" s="16"/>
      <c r="B31" s="31"/>
      <c r="C31" s="31" t="s">
        <v>86</v>
      </c>
      <c r="D31" s="13" t="s">
        <v>87</v>
      </c>
      <c r="E31" s="13" t="s">
        <v>81</v>
      </c>
      <c r="F31" s="13" t="s">
        <v>81</v>
      </c>
      <c r="G31" s="13"/>
      <c r="H31" s="13">
        <v>10</v>
      </c>
      <c r="I31" s="13">
        <v>8</v>
      </c>
      <c r="J31" s="13" t="s">
        <v>82</v>
      </c>
    </row>
    <row r="32" s="3" customFormat="1" ht="29.25" spans="1:10">
      <c r="A32" s="16"/>
      <c r="B32" s="31" t="s">
        <v>88</v>
      </c>
      <c r="C32" s="31" t="s">
        <v>89</v>
      </c>
      <c r="D32" s="29" t="s">
        <v>90</v>
      </c>
      <c r="E32" s="13" t="s">
        <v>91</v>
      </c>
      <c r="F32" s="13" t="s">
        <v>91</v>
      </c>
      <c r="G32" s="13"/>
      <c r="H32" s="29">
        <v>5</v>
      </c>
      <c r="I32" s="29">
        <v>4</v>
      </c>
      <c r="J32" s="40" t="s">
        <v>92</v>
      </c>
    </row>
    <row r="33" s="4" customFormat="1" ht="29.25" spans="1:10">
      <c r="A33" s="16"/>
      <c r="B33" s="31"/>
      <c r="C33" s="31"/>
      <c r="D33" s="29" t="s">
        <v>93</v>
      </c>
      <c r="E33" s="13" t="s">
        <v>94</v>
      </c>
      <c r="F33" s="13" t="s">
        <v>94</v>
      </c>
      <c r="G33" s="13"/>
      <c r="H33" s="13">
        <v>5</v>
      </c>
      <c r="I33" s="13">
        <v>4</v>
      </c>
      <c r="J33" s="41"/>
    </row>
    <row r="34" spans="1:10">
      <c r="A34" s="32" t="s">
        <v>95</v>
      </c>
      <c r="B34" s="32"/>
      <c r="C34" s="32"/>
      <c r="D34" s="32"/>
      <c r="E34" s="32"/>
      <c r="F34" s="32"/>
      <c r="G34" s="32"/>
      <c r="H34" s="32">
        <v>100</v>
      </c>
      <c r="I34" s="42">
        <f>SUM(I14:I33,J7)</f>
        <v>94.8962206847663</v>
      </c>
      <c r="J34" s="8"/>
    </row>
    <row r="35" ht="153.45" customHeight="1" spans="1:10">
      <c r="A35" s="33" t="s">
        <v>96</v>
      </c>
      <c r="B35" s="34"/>
      <c r="C35" s="34"/>
      <c r="D35" s="34"/>
      <c r="E35" s="34"/>
      <c r="F35" s="34"/>
      <c r="G35" s="34"/>
      <c r="H35" s="34"/>
      <c r="I35" s="34"/>
      <c r="J35" s="34"/>
    </row>
  </sheetData>
  <mergeCells count="51">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A34:G34"/>
    <mergeCell ref="A35:J35"/>
    <mergeCell ref="A11:A12"/>
    <mergeCell ref="A13:A33"/>
    <mergeCell ref="B14:B28"/>
    <mergeCell ref="B29:B31"/>
    <mergeCell ref="B32:B33"/>
    <mergeCell ref="C14:C18"/>
    <mergeCell ref="C19:C22"/>
    <mergeCell ref="C23:C24"/>
    <mergeCell ref="C25:C28"/>
    <mergeCell ref="C32:C33"/>
    <mergeCell ref="J32:J33"/>
    <mergeCell ref="K14:K17"/>
    <mergeCell ref="K23:K24"/>
    <mergeCell ref="A6:C10"/>
  </mergeCells>
  <pageMargins left="0.708661417322835" right="0.511811023622047" top="0.551181102362205" bottom="0.551181102362205" header="0.31496062992126" footer="0.31496062992126"/>
  <pageSetup paperSize="9" scale="44"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波泼摸坲</cp:lastModifiedBy>
  <dcterms:created xsi:type="dcterms:W3CDTF">2015-06-05T18:17:00Z</dcterms:created>
  <cp:lastPrinted>2020-04-23T02:17:00Z</cp:lastPrinted>
  <dcterms:modified xsi:type="dcterms:W3CDTF">2022-05-18T01:08:44Z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D16EF912A54A4BEAA0EB96C96EC79994</vt:lpwstr>
  </property>
</Properties>
</file>