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010"/>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<sst xmlns="http://schemas.openxmlformats.org/spreadsheetml/2006/main" count="79" uniqueCount="68">
  <si>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</si>
  <si>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</si>
  <si>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</si>
  <si>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</si>
  <si>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四批试点—以γδT细胞为基础的儿童恶性肿瘤辅助诊断与免疫治疗研究</t>
  </si>
  <si>
    <t>主管部门</t>
  </si>
  <si>
    <t>北京市卫生健康委员会</t>
  </si>
  <si>
    <t>实施单位</t>
  </si>
  <si>
    <t>北京市儿科研究所</t>
  </si>
  <si>
    <t>项目负责人</t>
  </si>
  <si>
    <t>桂晋刚</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</si>
  <si>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</si>
  <si>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</si>
  <si>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</si>
  <si>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</si>
  <si>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</si>
  <si>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</si>
  <si>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</si>
  <si>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</si>
  <si>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</si>
  <si>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</si>
  <si>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</si>
  <si>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</si>
  <si>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</si>
  <si>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</si>
  <si>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</si>
  <si>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</si>
  <si>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2021年度预期完成前半部分多组学研究内容并建立完善的γδT细胞的3D培养联合OP9细胞培养系统，发表SCI论文1篇。</t>
  </si>
  <si>
    <t>单细胞转录组测序部分工作已完成，蛋白组学部分任务仍在进行中；γδT细胞的高效增殖系统已初步建立，且目前基于此研究内容发表SCI文章一篇。</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</si>
  <si>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</si>
  <si>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</si>
  <si>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</si>
  <si>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</si>
  <si>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</si>
  <si>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</si>
  <si>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</si>
  <si>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</si>
  <si>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</si>
  <si>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</si>
  <si>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发表SCI论文1篇</t>
  </si>
  <si>
    <t>质量指标</t>
  </si>
  <si>
    <t>初步建立γδT细胞的高效增殖系统</t>
  </si>
  <si>
    <t>基本达成预期指标</t>
  </si>
  <si>
    <t>后续研究过程中将继续完善培养系统，增加多种因子的多重效应</t>
  </si>
  <si>
    <t>时效指标</t>
  </si>
  <si>
    <t>项目完成时间</t>
  </si>
  <si>
    <t>2021年底完成</t>
  </si>
  <si>
    <t>成本指标</t>
  </si>
  <si>
    <t>项目预算控制数</t>
  </si>
  <si>
    <t>392.88万元</t>
  </si>
  <si>
    <t>166.0848万元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</si>
  <si>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</si>
  <si>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</si>
  <si>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</si>
  <si>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</si>
  <si>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着重解决的问题是儿童恶性肿瘤诊断和预后、风险判断中的困难点，以及传统治疗方法局限的背景下儿童恶性肿瘤领域缺少安全有效的免疫治疗策略</t>
  </si>
  <si>
    <t>生态效益
指标</t>
  </si>
  <si>
    <t>合理安排实验，减少能源浪费</t>
  </si>
  <si>
    <t>完成</t>
  </si>
  <si>
    <t>达成预期目标</t>
  </si>
  <si>
    <t>可持续影响指标</t>
  </si>
  <si>
    <t>通过项目实施为将来临床实验奠定基础</t>
  </si>
  <si>
    <r>
      <rPr>
        <sz val="12"/>
        <color theme="1"/>
        <rFont val="宋体"/>
        <charset val="134"/>
      </rPr>
      <t>满意度
指标
（1</t>
    </r>
    <r>
      <rPr>
        <sz val="12"/>
        <color theme="1"/>
        <rFont val="宋体"/>
        <charset val="134"/>
      </rPr>
      <t>0</t>
    </r>
    <r>
      <rPr>
        <sz val="12"/>
        <color theme="1"/>
        <rFont val="宋体"/>
        <charset val="134"/>
      </rPr>
      <t>分）</t>
    </r>
  </si>
  <si>
    <t>服务对象满意度指标</t>
  </si>
  <si>
    <t>患者满意度</t>
  </si>
  <si>
    <t>满意度支撑材料不完善</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</si>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</sst>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2" formatCode="_ &quot;￥&quot;* #,##0_ ;_ &quot;￥&quot;* \-#,##0_ ;_ &quot;￥&quot;* &quot;-&quot;_ ;_ @_ "/>
    <numFmt numFmtId="176" formatCode="0.00_ "/>
    <numFmt numFmtId="41" formatCode="_ * #,##0_ ;_ * \-#,##0_ ;_ * &quot;-&quot;_ ;_ @_ "/>
    <numFmt numFmtId="44" formatCode="_ &quot;￥&quot;* #,##0.00_ ;_ &quot;￥&quot;* \-#,##0.00_ ;_ &quot;￥&quot;* &quot;-&quot;??_ ;_ @_ "/>
    <numFmt numFmtId="43" formatCode="_ * #,##0.00_ ;_ * \-#,##0.00_ ;_ * &quot;-&quot;??_ ;_ @_ "/>
  </numFmts>
  <fonts count="29">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rgb="FF3F3F76"/>
      <name val="等线"/>
      <charset val="0"/>
      <scheme val="minor"/>
    </font>
    <font>
      <b/>
      <sz val="11"/>
      <color rgb="FFFA7D00"/>
      <name val="等线"/>
      <charset val="0"/>
      <scheme val="minor"/>
    </font>
    <font>
      <sz val="11"/>
      <color rgb="FF9C0006"/>
      <name val="等线"/>
      <charset val="0"/>
      <scheme val="minor"/>
    </font>
    <font>
      <u/>
      <sz val="11"/>
      <color rgb="FF800080"/>
      <name val="等线"/>
      <charset val="0"/>
      <scheme val="minor"/>
    </font>
    <font>
      <sz val="11"/>
      <color theme="0"/>
      <name val="等线"/>
      <charset val="0"/>
      <scheme val="minor"/>
    </font>
    <font>
      <b/>
      <sz val="11"/>
      <color rgb="FFFFFFFF"/>
      <name val="等线"/>
      <charset val="0"/>
      <scheme val="minor"/>
    </font>
    <font>
      <b/>
      <sz val="13"/>
      <color theme="3"/>
      <name val="等线"/>
      <charset val="134"/>
      <scheme val="minor"/>
    </font>
    <font>
      <sz val="12"/>
      <name val="宋体"/>
      <charset val="134"/>
    </font>
    <font>
      <u/>
      <sz val="11"/>
      <color rgb="FF0000FF"/>
      <name val="等线"/>
      <charset val="0"/>
      <scheme val="minor"/>
    </font>
    <font>
      <b/>
      <sz val="15"/>
      <color theme="3"/>
      <name val="等线"/>
      <charset val="134"/>
      <scheme val="minor"/>
    </font>
    <font>
      <b/>
      <sz val="11"/>
      <color theme="3"/>
      <name val="等线"/>
      <charset val="134"/>
      <scheme val="minor"/>
    </font>
    <font>
      <sz val="11"/>
      <color rgb="FFFF0000"/>
      <name val="等线"/>
      <charset val="0"/>
      <scheme val="minor"/>
    </font>
    <font>
      <i/>
      <sz val="11"/>
      <color rgb="FF7F7F7F"/>
      <name val="等线"/>
      <charset val="0"/>
      <scheme val="minor"/>
    </font>
    <font>
      <b/>
      <sz val="18"/>
      <color theme="3"/>
      <name val="等线"/>
      <charset val="134"/>
      <scheme val="minor"/>
    </font>
    <font>
      <sz val="11"/>
      <color rgb="FFFA7D00"/>
      <name val="等线"/>
      <charset val="0"/>
      <scheme val="minor"/>
    </font>
    <font>
      <sz val="11"/>
      <color rgb="FF006100"/>
      <name val="等线"/>
      <charset val="0"/>
      <scheme val="minor"/>
    </font>
    <font>
      <b/>
      <sz val="11"/>
      <color theme="1"/>
      <name val="等线"/>
      <charset val="0"/>
      <scheme val="minor"/>
    </font>
    <font>
      <b/>
      <sz val="11"/>
      <color rgb="FF3F3F3F"/>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7" tint="0.59999389629810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FFC7CE"/>
        <bgColor indexed="64"/>
      </patternFill>
    </fill>
    <fill>
      <patternFill patternType="solid">
        <fgColor theme="9" tint="0.599993896298105"/>
        <bgColor indexed="64"/>
      </patternFill>
    </fill>
    <fill>
      <patternFill patternType="solid">
        <fgColor theme="8"/>
        <bgColor indexed="64"/>
      </patternFill>
    </fill>
    <fill>
      <patternFill patternType="solid">
        <fgColor rgb="FFA5A5A5"/>
        <bgColor indexed="64"/>
      </patternFill>
    </fill>
    <fill>
      <patternFill patternType="solid">
        <fgColor theme="6" tint="0.599993896298105"/>
        <bgColor indexed="64"/>
      </patternFill>
    </fill>
    <fill>
      <patternFill patternType="solid">
        <fgColor theme="9"/>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5"/>
        <bgColor indexed="64"/>
      </patternFill>
    </fill>
    <fill>
      <patternFill patternType="solid">
        <fgColor theme="4" tint="0.599993896298105"/>
        <bgColor indexed="64"/>
      </patternFill>
    </fill>
    <fill>
      <patternFill patternType="solid">
        <fgColor rgb="FFFFEB9C"/>
        <bgColor indexed="64"/>
      </patternFill>
    </fill>
    <fill>
      <patternFill patternType="solid">
        <fgColor theme="4"/>
        <bgColor indexed="64"/>
      </patternFill>
    </fill>
    <fill>
      <patternFill patternType="solid">
        <fgColor theme="8" tint="0.399975585192419"/>
        <bgColor indexed="64"/>
      </patternFill>
    </fill>
    <fill>
      <patternFill patternType="solid">
        <fgColor theme="6"/>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7"/>
        <bgColor indexed="64"/>
      </patternFill>
    </fill>
  </fills>
  <borders count="1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0">
    <xf numFmtId="0" fontId="0" fillId="0" borderId="0"/>
    <xf numFmtId="42" fontId="0" fillId="0" borderId="0" applyFont="0" applyFill="0" applyBorder="0" applyAlignment="0" applyProtection="0">
      <alignment vertical="center"/>
    </xf>
    <xf numFmtId="0" fontId="7" fillId="5" borderId="0" applyNumberFormat="0" applyBorder="0" applyAlignment="0" applyProtection="0">
      <alignment vertical="center"/>
    </xf>
    <xf numFmtId="0" fontId="8" fillId="7"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3" borderId="0" applyNumberFormat="0" applyBorder="0" applyAlignment="0" applyProtection="0">
      <alignment vertical="center"/>
    </xf>
    <xf numFmtId="0" fontId="10" fillId="9" borderId="0" applyNumberFormat="0" applyBorder="0" applyAlignment="0" applyProtection="0">
      <alignment vertical="center"/>
    </xf>
    <xf numFmtId="43" fontId="0" fillId="0" borderId="0" applyFont="0" applyFill="0" applyBorder="0" applyAlignment="0" applyProtection="0">
      <alignment vertical="center"/>
    </xf>
    <xf numFmtId="0" fontId="12" fillId="16"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6" borderId="5" applyNumberFormat="0" applyFont="0" applyAlignment="0" applyProtection="0">
      <alignment vertical="center"/>
    </xf>
    <xf numFmtId="0" fontId="12" fillId="1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7" fillId="0" borderId="8" applyNumberFormat="0" applyFill="0" applyAlignment="0" applyProtection="0">
      <alignment vertical="center"/>
    </xf>
    <xf numFmtId="0" fontId="14" fillId="0" borderId="8" applyNumberFormat="0" applyFill="0" applyAlignment="0" applyProtection="0">
      <alignment vertical="center"/>
    </xf>
    <xf numFmtId="0" fontId="12" fillId="20" borderId="0" applyNumberFormat="0" applyBorder="0" applyAlignment="0" applyProtection="0">
      <alignment vertical="center"/>
    </xf>
    <xf numFmtId="0" fontId="18" fillId="0" borderId="10" applyNumberFormat="0" applyFill="0" applyAlignment="0" applyProtection="0">
      <alignment vertical="center"/>
    </xf>
    <xf numFmtId="0" fontId="12" fillId="15" borderId="0" applyNumberFormat="0" applyBorder="0" applyAlignment="0" applyProtection="0">
      <alignment vertical="center"/>
    </xf>
    <xf numFmtId="0" fontId="25" fillId="8" borderId="12" applyNumberFormat="0" applyAlignment="0" applyProtection="0">
      <alignment vertical="center"/>
    </xf>
    <xf numFmtId="0" fontId="9" fillId="8" borderId="6" applyNumberFormat="0" applyAlignment="0" applyProtection="0">
      <alignment vertical="center"/>
    </xf>
    <xf numFmtId="0" fontId="13" fillId="12" borderId="7" applyNumberFormat="0" applyAlignment="0" applyProtection="0">
      <alignment vertical="center"/>
    </xf>
    <xf numFmtId="0" fontId="7" fillId="4" borderId="0" applyNumberFormat="0" applyBorder="0" applyAlignment="0" applyProtection="0">
      <alignment vertical="center"/>
    </xf>
    <xf numFmtId="0" fontId="12" fillId="24" borderId="0" applyNumberFormat="0" applyBorder="0" applyAlignment="0" applyProtection="0">
      <alignment vertical="center"/>
    </xf>
    <xf numFmtId="0" fontId="22" fillId="0" borderId="9" applyNumberFormat="0" applyFill="0" applyAlignment="0" applyProtection="0">
      <alignment vertical="center"/>
    </xf>
    <xf numFmtId="0" fontId="24" fillId="0" borderId="11" applyNumberFormat="0" applyFill="0" applyAlignment="0" applyProtection="0">
      <alignment vertical="center"/>
    </xf>
    <xf numFmtId="0" fontId="23" fillId="21" borderId="0" applyNumberFormat="0" applyBorder="0" applyAlignment="0" applyProtection="0">
      <alignment vertical="center"/>
    </xf>
    <xf numFmtId="0" fontId="26" fillId="26" borderId="0" applyNumberFormat="0" applyBorder="0" applyAlignment="0" applyProtection="0">
      <alignment vertical="center"/>
    </xf>
    <xf numFmtId="0" fontId="7" fillId="23" borderId="0" applyNumberFormat="0" applyBorder="0" applyAlignment="0" applyProtection="0">
      <alignment vertical="center"/>
    </xf>
    <xf numFmtId="0" fontId="12" fillId="27" borderId="0" applyNumberFormat="0" applyBorder="0" applyAlignment="0" applyProtection="0">
      <alignment vertical="center"/>
    </xf>
    <xf numFmtId="0" fontId="7" fillId="17" borderId="0" applyNumberFormat="0" applyBorder="0" applyAlignment="0" applyProtection="0">
      <alignment vertical="center"/>
    </xf>
    <xf numFmtId="0" fontId="7" fillId="25" borderId="0" applyNumberFormat="0" applyBorder="0" applyAlignment="0" applyProtection="0">
      <alignment vertical="center"/>
    </xf>
    <xf numFmtId="0" fontId="7" fillId="3" borderId="0" applyNumberFormat="0" applyBorder="0" applyAlignment="0" applyProtection="0">
      <alignment vertical="center"/>
    </xf>
    <xf numFmtId="0" fontId="7" fillId="30" borderId="0" applyNumberFormat="0" applyBorder="0" applyAlignment="0" applyProtection="0">
      <alignment vertical="center"/>
    </xf>
    <xf numFmtId="0" fontId="12" fillId="29" borderId="0" applyNumberFormat="0" applyBorder="0" applyAlignment="0" applyProtection="0">
      <alignment vertical="center"/>
    </xf>
    <xf numFmtId="0" fontId="12" fillId="32" borderId="0" applyNumberFormat="0" applyBorder="0" applyAlignment="0" applyProtection="0">
      <alignment vertical="center"/>
    </xf>
    <xf numFmtId="0" fontId="7" fillId="31" borderId="0" applyNumberFormat="0" applyBorder="0" applyAlignment="0" applyProtection="0">
      <alignment vertical="center"/>
    </xf>
    <xf numFmtId="0" fontId="7" fillId="2" borderId="0" applyNumberFormat="0" applyBorder="0" applyAlignment="0" applyProtection="0">
      <alignment vertical="center"/>
    </xf>
    <xf numFmtId="0" fontId="12" fillId="11" borderId="0" applyNumberFormat="0" applyBorder="0" applyAlignment="0" applyProtection="0">
      <alignment vertical="center"/>
    </xf>
    <xf numFmtId="0" fontId="7" fillId="22" borderId="0" applyNumberFormat="0" applyBorder="0" applyAlignment="0" applyProtection="0">
      <alignment vertical="center"/>
    </xf>
    <xf numFmtId="0" fontId="12" fillId="28" borderId="0" applyNumberFormat="0" applyBorder="0" applyAlignment="0" applyProtection="0">
      <alignment vertical="center"/>
    </xf>
    <xf numFmtId="0" fontId="12" fillId="14" borderId="0" applyNumberFormat="0" applyBorder="0" applyAlignment="0" applyProtection="0">
      <alignment vertical="center"/>
    </xf>
    <xf numFmtId="0" fontId="7" fillId="10" borderId="0" applyNumberFormat="0" applyBorder="0" applyAlignment="0" applyProtection="0">
      <alignment vertical="center"/>
    </xf>
    <xf numFmtId="0" fontId="12" fillId="18" borderId="0" applyNumberFormat="0" applyBorder="0" applyAlignment="0" applyProtection="0">
      <alignment vertical="center"/>
    </xf>
    <xf numFmtId="0" fontId="15" fillId="0" borderId="0"/>
  </cellStyleXfs>
  <cellXfs count="23">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9" fontId="4" fillId="0" borderId="1" xfId="0" applyNumberFormat="1" applyFont="1" applyBorder="1" applyAlignment="1">
      <alignment horizontal="center" vertical="center"/>
    </xf>
    <xf numFmtId="0" fontId="6" fillId="0" borderId="1" xfId="0" applyFont="1" applyBorder="1" applyAlignment="1">
      <alignment horizontal="center" vertical="center"/>
    </xf>
    <xf numFmtId="0" fontId="4" fillId="0" borderId="4" xfId="0" applyFont="1" applyBorder="1" applyAlignment="1">
      <alignment horizontal="left" vertical="center" wrapText="1"/>
    </xf>
    <xf numFmtId="0" fontId="4" fillId="0" borderId="4" xfId="0" applyFont="1" applyBorder="1" applyAlignment="1">
      <alignment horizontal="left" vertical="center"/>
    </xf>
    <xf numFmtId="10"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11" applyFont="1" applyBorder="1" applyAlignment="1">
      <alignment horizontal="center" vertical="center"/>
    </xf>
    <xf numFmtId="176" fontId="6" fillId="0" borderId="1" xfId="0"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Normal="100" topLeftCell="A2" workbookViewId="0">
      <selection activeCell="F6" sqref="F6"/>
    </sheetView>
  </sheetViews>
  <sheetFormatPr defaultColWidth="9" defaultRowHeight="14"/>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5" t="s">
        <v>4</v>
      </c>
      <c r="E4" s="5"/>
      <c r="F4" s="5"/>
      <c r="G4" s="5"/>
      <c r="H4" s="5"/>
      <c r="I4" s="5"/>
      <c r="J4" s="5"/>
    </row>
    <row r="5" ht="20" customHeight="1" spans="1:10">
      <c r="A5" s="4" t="s">
        <v>5</v>
      </c>
      <c r="B5" s="4"/>
      <c r="C5" s="4"/>
      <c r="D5" s="4" t="s">
        <v>6</v>
      </c>
      <c r="E5" s="4"/>
      <c r="F5" s="4"/>
      <c r="G5" s="4" t="s">
        <v>7</v>
      </c>
      <c r="H5" s="6" t="s">
        <v>8</v>
      </c>
      <c r="I5" s="6"/>
      <c r="J5" s="6"/>
    </row>
    <row r="6" ht="20" customHeight="1" spans="1:10">
      <c r="A6" s="4" t="s">
        <v>9</v>
      </c>
      <c r="B6" s="4"/>
      <c r="C6" s="4"/>
      <c r="D6" s="4" t="s">
        <v>10</v>
      </c>
      <c r="E6" s="4"/>
      <c r="F6" s="4"/>
      <c r="G6" s="4" t="s">
        <v>11</v>
      </c>
      <c r="H6" s="6">
        <v>13370110118</v>
      </c>
      <c r="I6" s="6"/>
      <c r="J6" s="6"/>
    </row>
    <row r="7" ht="30.75" spans="1:10">
      <c r="A7" s="6" t="s">
        <v>12</v>
      </c>
      <c r="B7" s="6"/>
      <c r="C7" s="6"/>
      <c r="D7" s="4"/>
      <c r="E7" s="6" t="s">
        <v>13</v>
      </c>
      <c r="F7" s="6" t="s">
        <v>14</v>
      </c>
      <c r="G7" s="6" t="s">
        <v>15</v>
      </c>
      <c r="H7" s="6" t="s">
        <v>16</v>
      </c>
      <c r="I7" s="6" t="s">
        <v>17</v>
      </c>
      <c r="J7" s="4" t="s">
        <v>18</v>
      </c>
    </row>
    <row r="8" ht="20" customHeight="1" spans="1:10">
      <c r="A8" s="6"/>
      <c r="B8" s="6"/>
      <c r="C8" s="6"/>
      <c r="D8" s="7" t="s">
        <v>19</v>
      </c>
      <c r="E8" s="4">
        <v>392.88</v>
      </c>
      <c r="F8" s="4">
        <v>392.88</v>
      </c>
      <c r="G8" s="4">
        <v>166.0848</v>
      </c>
      <c r="H8" s="4">
        <v>10</v>
      </c>
      <c r="I8" s="19">
        <f>G8/F8</f>
        <v>0.422736713500305</v>
      </c>
      <c r="J8" s="20">
        <f>10*I8</f>
        <v>4.22736713500305</v>
      </c>
    </row>
    <row r="9" ht="45.75" spans="1:10">
      <c r="A9" s="6"/>
      <c r="B9" s="6"/>
      <c r="C9" s="6"/>
      <c r="D9" s="8" t="s">
        <v>20</v>
      </c>
      <c r="E9" s="4">
        <v>392.88</v>
      </c>
      <c r="F9" s="4">
        <v>392.88</v>
      </c>
      <c r="G9" s="4">
        <v>166.0848</v>
      </c>
      <c r="H9" s="4" t="s">
        <v>21</v>
      </c>
      <c r="I9" s="19">
        <f>G9/F9</f>
        <v>0.422736713500305</v>
      </c>
      <c r="J9" s="6" t="s">
        <v>21</v>
      </c>
    </row>
    <row r="10" ht="25" customHeight="1" spans="1:10">
      <c r="A10" s="6"/>
      <c r="B10" s="6"/>
      <c r="C10" s="6"/>
      <c r="D10" s="4" t="s">
        <v>22</v>
      </c>
      <c r="E10" s="4"/>
      <c r="F10" s="4"/>
      <c r="G10" s="4"/>
      <c r="H10" s="4"/>
      <c r="I10" s="21"/>
      <c r="J10" s="6"/>
    </row>
    <row r="11" ht="19" customHeight="1" spans="1:10">
      <c r="A11" s="6"/>
      <c r="B11" s="6"/>
      <c r="C11" s="6"/>
      <c r="D11" s="5" t="s">
        <v>23</v>
      </c>
      <c r="E11" s="4"/>
      <c r="F11" s="4"/>
      <c r="G11" s="4"/>
      <c r="H11" s="4"/>
      <c r="I11" s="21"/>
      <c r="J11" s="6"/>
    </row>
    <row r="12" ht="26" customHeight="1" spans="1:10">
      <c r="A12" s="9" t="s">
        <v>24</v>
      </c>
      <c r="B12" s="6" t="s">
        <v>25</v>
      </c>
      <c r="C12" s="6"/>
      <c r="D12" s="6"/>
      <c r="E12" s="6"/>
      <c r="F12" s="6" t="s">
        <v>26</v>
      </c>
      <c r="G12" s="6"/>
      <c r="H12" s="6"/>
      <c r="I12" s="6"/>
      <c r="J12" s="6"/>
    </row>
    <row r="13" ht="75" customHeight="1" spans="1:10">
      <c r="A13" s="9"/>
      <c r="B13" s="6" t="s">
        <v>27</v>
      </c>
      <c r="C13" s="6"/>
      <c r="D13" s="6"/>
      <c r="E13" s="6"/>
      <c r="F13" s="6" t="s">
        <v>28</v>
      </c>
      <c r="G13" s="6"/>
      <c r="H13" s="6"/>
      <c r="I13" s="6"/>
      <c r="J13" s="6"/>
    </row>
    <row r="14" ht="30.75" spans="1:10">
      <c r="A14" s="9" t="s">
        <v>29</v>
      </c>
      <c r="B14" s="6" t="s">
        <v>30</v>
      </c>
      <c r="C14" s="4" t="s">
        <v>31</v>
      </c>
      <c r="D14" s="4" t="s">
        <v>32</v>
      </c>
      <c r="E14" s="4" t="s">
        <v>33</v>
      </c>
      <c r="F14" s="10" t="s">
        <v>34</v>
      </c>
      <c r="G14" s="11"/>
      <c r="H14" s="6" t="s">
        <v>35</v>
      </c>
      <c r="I14" s="6" t="s">
        <v>18</v>
      </c>
      <c r="J14" s="6" t="s">
        <v>36</v>
      </c>
    </row>
    <row r="15" ht="24" customHeight="1" spans="1:10">
      <c r="A15" s="9"/>
      <c r="B15" s="12" t="s">
        <v>37</v>
      </c>
      <c r="C15" s="4" t="s">
        <v>38</v>
      </c>
      <c r="D15" s="4" t="s">
        <v>39</v>
      </c>
      <c r="E15" s="4">
        <v>1</v>
      </c>
      <c r="F15" s="13">
        <v>1</v>
      </c>
      <c r="G15" s="14"/>
      <c r="H15" s="6">
        <v>20</v>
      </c>
      <c r="I15" s="6">
        <v>20</v>
      </c>
      <c r="J15" s="4"/>
    </row>
    <row r="16" ht="75" customHeight="1" spans="1:10">
      <c r="A16" s="9"/>
      <c r="B16" s="12"/>
      <c r="C16" s="4" t="s">
        <v>40</v>
      </c>
      <c r="D16" s="6" t="s">
        <v>41</v>
      </c>
      <c r="E16" s="6" t="s">
        <v>41</v>
      </c>
      <c r="F16" s="10" t="s">
        <v>42</v>
      </c>
      <c r="G16" s="11"/>
      <c r="H16" s="6">
        <v>10</v>
      </c>
      <c r="I16" s="6">
        <v>8</v>
      </c>
      <c r="J16" s="6" t="s">
        <v>43</v>
      </c>
    </row>
    <row r="17" ht="15.75" spans="1:10">
      <c r="A17" s="9"/>
      <c r="B17" s="12"/>
      <c r="C17" s="4" t="s">
        <v>44</v>
      </c>
      <c r="D17" s="6" t="s">
        <v>45</v>
      </c>
      <c r="E17" s="6" t="s">
        <v>46</v>
      </c>
      <c r="F17" s="10" t="s">
        <v>46</v>
      </c>
      <c r="G17" s="11"/>
      <c r="H17" s="6">
        <v>10</v>
      </c>
      <c r="I17" s="6">
        <v>10</v>
      </c>
      <c r="J17" s="4"/>
    </row>
    <row r="18" ht="24" customHeight="1" spans="1:10">
      <c r="A18" s="9"/>
      <c r="B18" s="12"/>
      <c r="C18" s="4" t="s">
        <v>47</v>
      </c>
      <c r="D18" s="6" t="s">
        <v>48</v>
      </c>
      <c r="E18" s="6" t="s">
        <v>49</v>
      </c>
      <c r="F18" s="10" t="s">
        <v>50</v>
      </c>
      <c r="G18" s="11"/>
      <c r="H18" s="6">
        <v>10</v>
      </c>
      <c r="I18" s="6">
        <v>10</v>
      </c>
      <c r="J18" s="4"/>
    </row>
    <row r="19" ht="30.75" spans="1:10">
      <c r="A19" s="9"/>
      <c r="B19" s="12" t="s">
        <v>51</v>
      </c>
      <c r="C19" s="12" t="s">
        <v>52</v>
      </c>
      <c r="D19" s="6" t="s">
        <v>53</v>
      </c>
      <c r="E19" s="6" t="s">
        <v>53</v>
      </c>
      <c r="F19" s="13" t="s">
        <v>53</v>
      </c>
      <c r="G19" s="14"/>
      <c r="H19" s="6"/>
      <c r="I19" s="4"/>
      <c r="J19" s="4"/>
    </row>
    <row r="20" ht="135.75" spans="1:10">
      <c r="A20" s="9"/>
      <c r="B20" s="12"/>
      <c r="C20" s="12" t="s">
        <v>54</v>
      </c>
      <c r="D20" s="6" t="s">
        <v>55</v>
      </c>
      <c r="E20" s="6" t="s">
        <v>55</v>
      </c>
      <c r="F20" s="10" t="s">
        <v>55</v>
      </c>
      <c r="G20" s="11"/>
      <c r="H20" s="6">
        <v>10</v>
      </c>
      <c r="I20" s="4">
        <v>10</v>
      </c>
      <c r="J20" s="4"/>
    </row>
    <row r="21" ht="30.75" spans="1:10">
      <c r="A21" s="9"/>
      <c r="B21" s="12"/>
      <c r="C21" s="12" t="s">
        <v>56</v>
      </c>
      <c r="D21" s="6" t="s">
        <v>57</v>
      </c>
      <c r="E21" s="6" t="s">
        <v>58</v>
      </c>
      <c r="F21" s="13" t="s">
        <v>59</v>
      </c>
      <c r="G21" s="14"/>
      <c r="H21" s="6">
        <v>10</v>
      </c>
      <c r="I21" s="4">
        <v>10</v>
      </c>
      <c r="J21" s="4"/>
    </row>
    <row r="22" ht="45.75" spans="1:10">
      <c r="A22" s="9"/>
      <c r="B22" s="12"/>
      <c r="C22" s="12" t="s">
        <v>60</v>
      </c>
      <c r="D22" s="6" t="s">
        <v>61</v>
      </c>
      <c r="E22" s="6" t="s">
        <v>61</v>
      </c>
      <c r="F22" s="10" t="s">
        <v>61</v>
      </c>
      <c r="G22" s="11"/>
      <c r="H22" s="6">
        <v>10</v>
      </c>
      <c r="I22" s="4">
        <v>10</v>
      </c>
      <c r="J22" s="4"/>
    </row>
    <row r="23" ht="60.75" spans="1:10">
      <c r="A23" s="9"/>
      <c r="B23" s="12" t="s">
        <v>62</v>
      </c>
      <c r="C23" s="12" t="s">
        <v>63</v>
      </c>
      <c r="D23" s="6" t="s">
        <v>64</v>
      </c>
      <c r="E23" s="15">
        <v>0.95</v>
      </c>
      <c r="F23" s="13" t="s">
        <v>59</v>
      </c>
      <c r="G23" s="14"/>
      <c r="H23" s="6">
        <v>10</v>
      </c>
      <c r="I23" s="4">
        <v>9</v>
      </c>
      <c r="J23" s="6" t="s">
        <v>65</v>
      </c>
    </row>
    <row r="24" ht="15.75" spans="1:10">
      <c r="A24" s="16" t="s">
        <v>66</v>
      </c>
      <c r="B24" s="16"/>
      <c r="C24" s="16"/>
      <c r="D24" s="16"/>
      <c r="E24" s="16"/>
      <c r="F24" s="16"/>
      <c r="G24" s="16"/>
      <c r="H24" s="16">
        <f>SUM(H15:H23,H8)</f>
        <v>100</v>
      </c>
      <c r="I24" s="22">
        <f>SUM(I15:I23,J8)</f>
        <v>91.227367135003</v>
      </c>
      <c r="J24" s="4"/>
    </row>
    <row r="25" ht="161" customHeight="1" spans="1:10">
      <c r="A25" s="17" t="s">
        <v>67</v>
      </c>
      <c r="B25" s="18"/>
      <c r="C25" s="18"/>
      <c r="D25" s="18"/>
      <c r="E25" s="18"/>
      <c r="F25" s="18"/>
      <c r="G25" s="18"/>
      <c r="H25" s="18"/>
      <c r="I25" s="18"/>
      <c r="J25" s="18"/>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08661417322835" right="0.511811023622047" top="0.551181102362205" bottom="0.551181102362205" header="0.31496062992126" footer="0.31496062992126"/>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2015-06-06T10:17:00Z</dcterms:created>
  <cp:lastPrinted>2020-04-23T18:17:00Z</cp:lastPrinted>
  <dcterms:modified xsi:type="dcterms:W3CDTF">2022-05-17T08:08:47Z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47F443FC72A54DB987AFF16426DA1F10</vt:lpwstr>
  </property>
</Properties>
</file>