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<sst xmlns="http://schemas.openxmlformats.org/spreadsheetml/2006/main" count="99" uniqueCount="76">
  <si>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</si>
  <si>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</si>
  <si>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</si>
  <si>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</si>
  <si>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银屑病人工智能中医诊断、临床注册登记研究及递药系统的构建与评价</t>
  </si>
  <si>
    <t>主管部门</t>
  </si>
  <si>
    <t>北京市卫生健康委员会</t>
  </si>
  <si>
    <t>实施单位</t>
  </si>
  <si>
    <t>北京市中医研究所</t>
  </si>
  <si>
    <t>项目负责人</t>
  </si>
  <si>
    <t>李萍</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</si>
  <si>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</si>
  <si>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</si>
  <si>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</si>
  <si>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</si>
  <si>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</si>
  <si>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</si>
  <si>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</si>
  <si>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</si>
  <si>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</si>
  <si>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</si>
  <si>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</si>
  <si>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</si>
  <si>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</si>
  <si>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</si>
  <si>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</si>
  <si>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</si>
  <si>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初步建立基于皮损图像处理的银屑病辅助决策硬件系统；完成注册登记平台的搭建，在京津冀范围内收集500例银屑病患者，对数据进行整理分析；筛选一到两个中药有效成分，构建载药成功的纳米递药系统。</t>
  </si>
  <si>
    <t>初步建立基于皮损图像处理的银屑病辅助决策硬件系统；完成注册登记平台的搭建，在京津冀范围内收集500例银屑病患者，对数据进行整理分析；制备得到靛玉红纳米晶透明质酸水凝胶，对其理化性质进行表征，应用于银屑病样模型小鼠后，其治疗作用良好，可以靶向皮肤角质层。</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</si>
  <si>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</si>
  <si>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</si>
  <si>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</si>
  <si>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</si>
  <si>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</si>
  <si>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</si>
  <si>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</si>
  <si>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</si>
  <si>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</si>
  <si>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</si>
  <si>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收集银屑病患者病例数，评价中医药在真实世界中对寻常型银屑病的近期皮损状况和远期复发情况</t>
  </si>
  <si>
    <t>500例</t>
  </si>
  <si>
    <t>1474例</t>
  </si>
  <si>
    <t>获得缓解期银屑病中医药干预复发的优化诊疗方案数量，提供真实世界临床证据</t>
  </si>
  <si>
    <t>1套</t>
  </si>
  <si>
    <t>质量指标</t>
  </si>
  <si>
    <t>研究（调研、规划）内容结构合理性</t>
  </si>
  <si>
    <t>研究方案合理可行</t>
  </si>
  <si>
    <t>时效指标</t>
  </si>
  <si>
    <t>2021年12月底前</t>
  </si>
  <si>
    <t>成本指标</t>
  </si>
  <si>
    <t>项目预算控制数</t>
  </si>
  <si>
    <t>133万元</t>
  </si>
  <si>
    <t>132.229811万元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</si>
  <si>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</si>
  <si>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</si>
  <si>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</si>
  <si>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</si>
  <si>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疾病缓解率</t>
  </si>
  <si>
    <t>降低一年银屑病复发率15%</t>
  </si>
  <si>
    <t>绩效资料提供不充分</t>
  </si>
  <si>
    <t>SCI国际论文发表篇数</t>
  </si>
  <si>
    <t>2篇</t>
  </si>
  <si>
    <t>国家核心期刊论文发表篇数</t>
  </si>
  <si>
    <t>6篇</t>
  </si>
  <si>
    <t>人才培养</t>
  </si>
  <si>
    <t>培养博士生、硕士生各2名</t>
  </si>
  <si>
    <t>生态效益
指标</t>
  </si>
  <si>
    <t>可持续影响指标</t>
  </si>
  <si>
    <t>控制和降低各类慢性非传染性疾病发病率</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</si>
  <si>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</si>
  <si>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</si>
  <si>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t>
  </si>
  <si>
    <t>大于90%</t>
  </si>
  <si>
    <t>未见满意度调查资料</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</si>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</sst>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5"/>
      <color theme="3"/>
      <name val="等线"/>
      <charset val="134"/>
      <scheme val="minor"/>
    </font>
    <font>
      <u/>
      <sz val="11"/>
      <color rgb="FF800080"/>
      <name val="等线"/>
      <charset val="0"/>
      <scheme val="minor"/>
    </font>
    <font>
      <u/>
      <sz val="11"/>
      <color rgb="FF0000FF"/>
      <name val="等线"/>
      <charset val="0"/>
      <scheme val="minor"/>
    </font>
    <font>
      <b/>
      <sz val="11"/>
      <color rgb="FFFA7D00"/>
      <name val="等线"/>
      <charset val="0"/>
      <scheme val="minor"/>
    </font>
    <font>
      <b/>
      <sz val="11"/>
      <color rgb="FF3F3F3F"/>
      <name val="等线"/>
      <charset val="0"/>
      <scheme val="minor"/>
    </font>
    <font>
      <i/>
      <sz val="11"/>
      <color rgb="FF7F7F7F"/>
      <name val="等线"/>
      <charset val="0"/>
      <scheme val="minor"/>
    </font>
    <font>
      <sz val="11"/>
      <color theme="0"/>
      <name val="等线"/>
      <charset val="0"/>
      <scheme val="minor"/>
    </font>
    <font>
      <sz val="11"/>
      <color theme="1"/>
      <name val="等线"/>
      <charset val="0"/>
      <scheme val="minor"/>
    </font>
    <font>
      <sz val="11"/>
      <color rgb="FF9C0006"/>
      <name val="等线"/>
      <charset val="0"/>
      <scheme val="minor"/>
    </font>
    <font>
      <b/>
      <sz val="13"/>
      <color theme="3"/>
      <name val="等线"/>
      <charset val="134"/>
      <scheme val="minor"/>
    </font>
    <font>
      <sz val="11"/>
      <color rgb="FF3F3F76"/>
      <name val="等线"/>
      <charset val="0"/>
      <scheme val="minor"/>
    </font>
    <font>
      <b/>
      <sz val="11"/>
      <color rgb="FFFFFFFF"/>
      <name val="等线"/>
      <charset val="0"/>
      <scheme val="minor"/>
    </font>
    <font>
      <sz val="11"/>
      <color rgb="FFFF0000"/>
      <name val="等线"/>
      <charset val="0"/>
      <scheme val="minor"/>
    </font>
    <font>
      <b/>
      <sz val="11"/>
      <color theme="3"/>
      <name val="等线"/>
      <charset val="134"/>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rgb="FFFA7D00"/>
      <name val="等线"/>
      <charset val="0"/>
      <scheme val="minor"/>
    </font>
    <font>
      <b/>
      <sz val="18"/>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theme="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4"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6"/>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top style="medium">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14" fillId="11" borderId="0" applyNumberFormat="0" applyBorder="0" applyAlignment="0" applyProtection="0">
      <alignment vertical="center"/>
    </xf>
    <xf numFmtId="0" fontId="17"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3" borderId="14" applyNumberFormat="0" applyFont="0" applyAlignment="0" applyProtection="0">
      <alignment vertical="center"/>
    </xf>
    <xf numFmtId="0" fontId="13" fillId="21"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7" fillId="0" borderId="9" applyNumberFormat="0" applyFill="0" applyAlignment="0" applyProtection="0">
      <alignment vertical="center"/>
    </xf>
    <xf numFmtId="0" fontId="16" fillId="0" borderId="9" applyNumberFormat="0" applyFill="0" applyAlignment="0" applyProtection="0">
      <alignment vertical="center"/>
    </xf>
    <xf numFmtId="0" fontId="13" fillId="22" borderId="0" applyNumberFormat="0" applyBorder="0" applyAlignment="0" applyProtection="0">
      <alignment vertical="center"/>
    </xf>
    <xf numFmtId="0" fontId="20" fillId="0" borderId="16" applyNumberFormat="0" applyFill="0" applyAlignment="0" applyProtection="0">
      <alignment vertical="center"/>
    </xf>
    <xf numFmtId="0" fontId="13" fillId="10" borderId="0" applyNumberFormat="0" applyBorder="0" applyAlignment="0" applyProtection="0">
      <alignment vertical="center"/>
    </xf>
    <xf numFmtId="0" fontId="11" fillId="2" borderId="11" applyNumberFormat="0" applyAlignment="0" applyProtection="0">
      <alignment vertical="center"/>
    </xf>
    <xf numFmtId="0" fontId="10" fillId="2" borderId="10" applyNumberFormat="0" applyAlignment="0" applyProtection="0">
      <alignment vertical="center"/>
    </xf>
    <xf numFmtId="0" fontId="18" fillId="12" borderId="12" applyNumberFormat="0" applyAlignment="0" applyProtection="0">
      <alignment vertical="center"/>
    </xf>
    <xf numFmtId="0" fontId="14" fillId="24" borderId="0" applyNumberFormat="0" applyBorder="0" applyAlignment="0" applyProtection="0">
      <alignment vertical="center"/>
    </xf>
    <xf numFmtId="0" fontId="13" fillId="9" borderId="0" applyNumberFormat="0" applyBorder="0" applyAlignment="0" applyProtection="0">
      <alignment vertical="center"/>
    </xf>
    <xf numFmtId="0" fontId="24" fillId="0" borderId="15" applyNumberFormat="0" applyFill="0" applyAlignment="0" applyProtection="0">
      <alignment vertical="center"/>
    </xf>
    <xf numFmtId="0" fontId="21" fillId="0" borderId="13" applyNumberFormat="0" applyFill="0" applyAlignment="0" applyProtection="0">
      <alignment vertical="center"/>
    </xf>
    <xf numFmtId="0" fontId="22" fillId="17" borderId="0" applyNumberFormat="0" applyBorder="0" applyAlignment="0" applyProtection="0">
      <alignment vertical="center"/>
    </xf>
    <xf numFmtId="0" fontId="23" fillId="20" borderId="0" applyNumberFormat="0" applyBorder="0" applyAlignment="0" applyProtection="0">
      <alignment vertical="center"/>
    </xf>
    <xf numFmtId="0" fontId="14" fillId="23" borderId="0" applyNumberFormat="0" applyBorder="0" applyAlignment="0" applyProtection="0">
      <alignment vertical="center"/>
    </xf>
    <xf numFmtId="0" fontId="13" fillId="27" borderId="0" applyNumberFormat="0" applyBorder="0" applyAlignment="0" applyProtection="0">
      <alignment vertical="center"/>
    </xf>
    <xf numFmtId="0" fontId="14" fillId="26" borderId="0" applyNumberFormat="0" applyBorder="0" applyAlignment="0" applyProtection="0">
      <alignment vertical="center"/>
    </xf>
    <xf numFmtId="0" fontId="14" fillId="8" borderId="0" applyNumberFormat="0" applyBorder="0" applyAlignment="0" applyProtection="0">
      <alignment vertical="center"/>
    </xf>
    <xf numFmtId="0" fontId="14" fillId="15" borderId="0" applyNumberFormat="0" applyBorder="0" applyAlignment="0" applyProtection="0">
      <alignment vertical="center"/>
    </xf>
    <xf numFmtId="0" fontId="14" fillId="14" borderId="0" applyNumberFormat="0" applyBorder="0" applyAlignment="0" applyProtection="0">
      <alignment vertical="center"/>
    </xf>
    <xf numFmtId="0" fontId="13" fillId="29" borderId="0" applyNumberFormat="0" applyBorder="0" applyAlignment="0" applyProtection="0">
      <alignment vertical="center"/>
    </xf>
    <xf numFmtId="0" fontId="13" fillId="25" borderId="0" applyNumberFormat="0" applyBorder="0" applyAlignment="0" applyProtection="0">
      <alignment vertical="center"/>
    </xf>
    <xf numFmtId="0" fontId="14" fillId="4" borderId="0" applyNumberFormat="0" applyBorder="0" applyAlignment="0" applyProtection="0">
      <alignment vertical="center"/>
    </xf>
    <xf numFmtId="0" fontId="14" fillId="28" borderId="0" applyNumberFormat="0" applyBorder="0" applyAlignment="0" applyProtection="0">
      <alignment vertical="center"/>
    </xf>
    <xf numFmtId="0" fontId="13" fillId="30" borderId="0" applyNumberFormat="0" applyBorder="0" applyAlignment="0" applyProtection="0">
      <alignment vertical="center"/>
    </xf>
    <xf numFmtId="0" fontId="14" fillId="32" borderId="0" applyNumberFormat="0" applyBorder="0" applyAlignment="0" applyProtection="0">
      <alignment vertical="center"/>
    </xf>
    <xf numFmtId="0" fontId="13" fillId="19" borderId="0" applyNumberFormat="0" applyBorder="0" applyAlignment="0" applyProtection="0">
      <alignment vertical="center"/>
    </xf>
    <xf numFmtId="0" fontId="13" fillId="3" borderId="0" applyNumberFormat="0" applyBorder="0" applyAlignment="0" applyProtection="0">
      <alignment vertical="center"/>
    </xf>
    <xf numFmtId="0" fontId="14" fillId="31" borderId="0" applyNumberFormat="0" applyBorder="0" applyAlignment="0" applyProtection="0">
      <alignment vertical="center"/>
    </xf>
    <xf numFmtId="0" fontId="13" fillId="18" borderId="0" applyNumberFormat="0" applyBorder="0" applyAlignment="0" applyProtection="0">
      <alignment vertical="center"/>
    </xf>
  </cellStyleXfs>
  <cellXfs count="3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5" xfId="0" applyBorder="1" applyAlignment="1">
      <alignment horizontal="center" vertical="center" wrapText="1"/>
    </xf>
    <xf numFmtId="0" fontId="4" fillId="0" borderId="6"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6" xfId="0" applyBorder="1" applyAlignment="1">
      <alignment horizontal="center" vertical="center" wrapText="1"/>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Border="1" applyAlignment="1">
      <alignment horizontal="left" vertical="center" wrapText="1"/>
    </xf>
    <xf numFmtId="0" fontId="4" fillId="0" borderId="7" xfId="0" applyFont="1" applyBorder="1" applyAlignment="1">
      <alignment horizontal="center" vertical="center" wrapText="1"/>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Normal="100" topLeftCell="A21" workbookViewId="0">
      <selection activeCell="J15" sqref="J15"/>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 min="13" max="13" width="12.6666666666667"/>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30"/>
      <c r="J5" s="12"/>
    </row>
    <row r="6" ht="20.1" customHeight="1" spans="1:10">
      <c r="A6" s="4" t="s">
        <v>9</v>
      </c>
      <c r="B6" s="4"/>
      <c r="C6" s="4"/>
      <c r="D6" s="4" t="s">
        <v>10</v>
      </c>
      <c r="E6" s="4"/>
      <c r="F6" s="4"/>
      <c r="G6" s="4" t="s">
        <v>11</v>
      </c>
      <c r="H6" s="6">
        <v>52176668</v>
      </c>
      <c r="I6" s="6"/>
      <c r="J6" s="6"/>
    </row>
    <row r="7" ht="29.25" spans="1:10">
      <c r="A7" s="6" t="s">
        <v>12</v>
      </c>
      <c r="B7" s="6"/>
      <c r="C7" s="6"/>
      <c r="D7" s="4"/>
      <c r="E7" s="6" t="s">
        <v>13</v>
      </c>
      <c r="F7" s="6" t="s">
        <v>14</v>
      </c>
      <c r="G7" s="6" t="s">
        <v>15</v>
      </c>
      <c r="H7" s="6" t="s">
        <v>16</v>
      </c>
      <c r="I7" s="6" t="s">
        <v>17</v>
      </c>
      <c r="J7" s="4" t="s">
        <v>18</v>
      </c>
    </row>
    <row r="8" ht="20.1" customHeight="1" spans="1:10">
      <c r="A8" s="6"/>
      <c r="B8" s="6"/>
      <c r="C8" s="6"/>
      <c r="D8" s="7" t="s">
        <v>19</v>
      </c>
      <c r="E8" s="8">
        <v>133</v>
      </c>
      <c r="F8" s="8">
        <v>133</v>
      </c>
      <c r="G8" s="8">
        <v>132.229811</v>
      </c>
      <c r="H8" s="4">
        <v>10</v>
      </c>
      <c r="I8" s="31">
        <f>G8/F8</f>
        <v>0.994209105263158</v>
      </c>
      <c r="J8" s="32">
        <f>10*I8</f>
        <v>9.94209105263158</v>
      </c>
    </row>
    <row r="9" ht="43.5" spans="1:10">
      <c r="A9" s="6"/>
      <c r="B9" s="6"/>
      <c r="C9" s="6"/>
      <c r="D9" s="9" t="s">
        <v>20</v>
      </c>
      <c r="E9" s="8">
        <v>133</v>
      </c>
      <c r="F9" s="8">
        <v>133</v>
      </c>
      <c r="G9" s="8">
        <v>132.229811</v>
      </c>
      <c r="H9" s="4" t="s">
        <v>21</v>
      </c>
      <c r="I9" s="31">
        <f>G9/F9</f>
        <v>0.994209105263158</v>
      </c>
      <c r="J9" s="6" t="s">
        <v>21</v>
      </c>
    </row>
    <row r="10" ht="24.95" customHeight="1" spans="1:10">
      <c r="A10" s="6"/>
      <c r="B10" s="6"/>
      <c r="C10" s="6"/>
      <c r="D10" s="4" t="s">
        <v>22</v>
      </c>
      <c r="E10" s="4">
        <v>0</v>
      </c>
      <c r="F10" s="4">
        <v>0</v>
      </c>
      <c r="G10" s="4">
        <v>0</v>
      </c>
      <c r="H10" s="4" t="s">
        <v>21</v>
      </c>
      <c r="I10" s="33"/>
      <c r="J10" s="6" t="s">
        <v>21</v>
      </c>
    </row>
    <row r="11" ht="18.95" customHeight="1" spans="1:10">
      <c r="A11" s="6"/>
      <c r="B11" s="6"/>
      <c r="C11" s="6"/>
      <c r="D11" s="10" t="s">
        <v>23</v>
      </c>
      <c r="E11" s="4">
        <v>0</v>
      </c>
      <c r="F11" s="4">
        <v>0</v>
      </c>
      <c r="G11" s="4">
        <v>0</v>
      </c>
      <c r="H11" s="4" t="s">
        <v>21</v>
      </c>
      <c r="I11" s="33"/>
      <c r="J11" s="6" t="s">
        <v>21</v>
      </c>
    </row>
    <row r="12" ht="26.1" customHeight="1" spans="1:10">
      <c r="A12" s="11" t="s">
        <v>24</v>
      </c>
      <c r="B12" s="6" t="s">
        <v>25</v>
      </c>
      <c r="C12" s="6"/>
      <c r="D12" s="6"/>
      <c r="E12" s="6"/>
      <c r="F12" s="6" t="s">
        <v>26</v>
      </c>
      <c r="G12" s="6"/>
      <c r="H12" s="6"/>
      <c r="I12" s="6"/>
      <c r="J12" s="6"/>
    </row>
    <row r="13" ht="75" customHeight="1" spans="1:10">
      <c r="A13" s="11"/>
      <c r="B13" s="6" t="s">
        <v>27</v>
      </c>
      <c r="C13" s="6"/>
      <c r="D13" s="6"/>
      <c r="E13" s="6"/>
      <c r="F13" s="6" t="s">
        <v>28</v>
      </c>
      <c r="G13" s="6"/>
      <c r="H13" s="6"/>
      <c r="I13" s="6"/>
      <c r="J13" s="6"/>
    </row>
    <row r="14" ht="29.25" spans="1:10">
      <c r="A14" s="11" t="s">
        <v>29</v>
      </c>
      <c r="B14" s="6" t="s">
        <v>30</v>
      </c>
      <c r="C14" s="4" t="s">
        <v>31</v>
      </c>
      <c r="D14" s="4" t="s">
        <v>32</v>
      </c>
      <c r="E14" s="4" t="s">
        <v>33</v>
      </c>
      <c r="F14" s="5" t="s">
        <v>34</v>
      </c>
      <c r="G14" s="12"/>
      <c r="H14" s="6" t="s">
        <v>35</v>
      </c>
      <c r="I14" s="6" t="s">
        <v>18</v>
      </c>
      <c r="J14" s="6" t="s">
        <v>36</v>
      </c>
    </row>
    <row r="15" ht="86.25" spans="1:10">
      <c r="A15" s="11"/>
      <c r="B15" s="13" t="s">
        <v>37</v>
      </c>
      <c r="C15" s="14" t="s">
        <v>38</v>
      </c>
      <c r="D15" s="15" t="s">
        <v>39</v>
      </c>
      <c r="E15" s="15" t="s">
        <v>40</v>
      </c>
      <c r="F15" s="16" t="s">
        <v>41</v>
      </c>
      <c r="G15" s="17"/>
      <c r="H15" s="6">
        <v>10</v>
      </c>
      <c r="I15" s="6">
        <v>10</v>
      </c>
      <c r="J15" s="6"/>
    </row>
    <row r="16" ht="83" customHeight="1" spans="1:10">
      <c r="A16" s="11"/>
      <c r="B16" s="18"/>
      <c r="C16" s="19"/>
      <c r="D16" s="15" t="s">
        <v>42</v>
      </c>
      <c r="E16" s="15" t="s">
        <v>43</v>
      </c>
      <c r="F16" s="16" t="s">
        <v>43</v>
      </c>
      <c r="G16" s="17"/>
      <c r="H16" s="6">
        <v>10</v>
      </c>
      <c r="I16" s="6">
        <v>10</v>
      </c>
      <c r="J16" s="4"/>
    </row>
    <row r="17" ht="43.5" spans="1:10">
      <c r="A17" s="11"/>
      <c r="B17" s="18"/>
      <c r="C17" s="4" t="s">
        <v>44</v>
      </c>
      <c r="D17" s="6" t="s">
        <v>45</v>
      </c>
      <c r="E17" s="6" t="s">
        <v>46</v>
      </c>
      <c r="F17" s="5" t="s">
        <v>46</v>
      </c>
      <c r="G17" s="12"/>
      <c r="H17" s="6">
        <v>10</v>
      </c>
      <c r="I17" s="6">
        <v>10</v>
      </c>
      <c r="J17" s="4"/>
    </row>
    <row r="18" ht="57.75" spans="1:10">
      <c r="A18" s="11"/>
      <c r="B18" s="18"/>
      <c r="C18" s="4" t="s">
        <v>47</v>
      </c>
      <c r="D18" s="20" t="s">
        <v>4</v>
      </c>
      <c r="E18" s="20" t="s">
        <v>48</v>
      </c>
      <c r="F18" s="21" t="s">
        <v>48</v>
      </c>
      <c r="G18" s="22"/>
      <c r="H18" s="6">
        <v>10</v>
      </c>
      <c r="I18" s="6">
        <v>10</v>
      </c>
      <c r="J18" s="4"/>
    </row>
    <row r="19" ht="24" customHeight="1" spans="1:10">
      <c r="A19" s="11"/>
      <c r="B19" s="23"/>
      <c r="C19" s="4" t="s">
        <v>49</v>
      </c>
      <c r="D19" s="20" t="s">
        <v>50</v>
      </c>
      <c r="E19" s="20" t="s">
        <v>51</v>
      </c>
      <c r="F19" s="21" t="s">
        <v>52</v>
      </c>
      <c r="G19" s="22"/>
      <c r="H19" s="6">
        <v>10</v>
      </c>
      <c r="I19" s="6">
        <v>10</v>
      </c>
      <c r="J19" s="4"/>
    </row>
    <row r="20" ht="29.25" spans="1:10">
      <c r="A20" s="11"/>
      <c r="B20" s="15" t="s">
        <v>53</v>
      </c>
      <c r="C20" s="15" t="s">
        <v>54</v>
      </c>
      <c r="D20" s="20" t="s">
        <v>55</v>
      </c>
      <c r="E20" s="20" t="s">
        <v>55</v>
      </c>
      <c r="F20" s="21" t="s">
        <v>55</v>
      </c>
      <c r="G20" s="22"/>
      <c r="H20" s="20"/>
      <c r="I20" s="6"/>
      <c r="J20" s="4"/>
    </row>
    <row r="21" ht="29.25" spans="1:10">
      <c r="A21" s="11"/>
      <c r="B21" s="15"/>
      <c r="C21" s="13" t="s">
        <v>56</v>
      </c>
      <c r="D21" s="6" t="s">
        <v>57</v>
      </c>
      <c r="E21" s="6" t="s">
        <v>58</v>
      </c>
      <c r="F21" s="5" t="s">
        <v>58</v>
      </c>
      <c r="G21" s="12"/>
      <c r="H21" s="6">
        <v>6</v>
      </c>
      <c r="I21" s="4">
        <v>5</v>
      </c>
      <c r="J21" s="6" t="s">
        <v>59</v>
      </c>
    </row>
    <row r="22" ht="29.25" spans="1:10">
      <c r="A22" s="11"/>
      <c r="B22" s="15"/>
      <c r="C22" s="18"/>
      <c r="D22" s="6" t="s">
        <v>60</v>
      </c>
      <c r="E22" s="6" t="s">
        <v>61</v>
      </c>
      <c r="F22" s="5" t="s">
        <v>61</v>
      </c>
      <c r="G22" s="12"/>
      <c r="H22" s="6">
        <v>6</v>
      </c>
      <c r="I22" s="4">
        <v>6</v>
      </c>
      <c r="J22" s="4"/>
    </row>
    <row r="23" ht="29.25" spans="1:10">
      <c r="A23" s="11"/>
      <c r="B23" s="15"/>
      <c r="C23" s="18"/>
      <c r="D23" s="6" t="s">
        <v>62</v>
      </c>
      <c r="E23" s="6" t="s">
        <v>63</v>
      </c>
      <c r="F23" s="5" t="s">
        <v>63</v>
      </c>
      <c r="G23" s="12"/>
      <c r="H23" s="6">
        <v>6</v>
      </c>
      <c r="I23" s="4">
        <v>6</v>
      </c>
      <c r="J23" s="4"/>
    </row>
    <row r="24" ht="29.25" spans="1:10">
      <c r="A24" s="11"/>
      <c r="B24" s="15"/>
      <c r="C24" s="23"/>
      <c r="D24" s="6" t="s">
        <v>64</v>
      </c>
      <c r="E24" s="6" t="s">
        <v>65</v>
      </c>
      <c r="F24" s="5" t="s">
        <v>65</v>
      </c>
      <c r="G24" s="12"/>
      <c r="H24" s="6">
        <v>6</v>
      </c>
      <c r="I24" s="4">
        <v>6</v>
      </c>
      <c r="J24" s="4"/>
    </row>
    <row r="25" ht="29.25" spans="1:10">
      <c r="A25" s="11"/>
      <c r="B25" s="15"/>
      <c r="C25" s="15" t="s">
        <v>66</v>
      </c>
      <c r="D25" s="6" t="s">
        <v>55</v>
      </c>
      <c r="E25" s="6" t="s">
        <v>55</v>
      </c>
      <c r="F25" s="5" t="s">
        <v>55</v>
      </c>
      <c r="G25" s="12"/>
      <c r="H25" s="6"/>
      <c r="I25" s="4"/>
      <c r="J25" s="4"/>
    </row>
    <row r="26" ht="43.5" spans="1:10">
      <c r="A26" s="11"/>
      <c r="B26" s="15"/>
      <c r="C26" s="15" t="s">
        <v>67</v>
      </c>
      <c r="D26" s="6" t="s">
        <v>68</v>
      </c>
      <c r="E26" s="6" t="s">
        <v>68</v>
      </c>
      <c r="F26" s="5" t="s">
        <v>68</v>
      </c>
      <c r="G26" s="12"/>
      <c r="H26" s="6">
        <v>6</v>
      </c>
      <c r="I26" s="4">
        <v>5</v>
      </c>
      <c r="J26" s="6" t="s">
        <v>59</v>
      </c>
    </row>
    <row r="27" ht="57.75" spans="1:10">
      <c r="A27" s="11"/>
      <c r="B27" s="15" t="s">
        <v>69</v>
      </c>
      <c r="C27" s="15" t="s">
        <v>70</v>
      </c>
      <c r="D27" s="6" t="s">
        <v>71</v>
      </c>
      <c r="E27" s="6" t="s">
        <v>72</v>
      </c>
      <c r="F27" s="5" t="s">
        <v>72</v>
      </c>
      <c r="G27" s="12"/>
      <c r="H27" s="6">
        <v>10</v>
      </c>
      <c r="I27" s="4">
        <v>9</v>
      </c>
      <c r="J27" s="6" t="s">
        <v>73</v>
      </c>
    </row>
    <row r="28" ht="15" spans="1:10">
      <c r="A28" s="24" t="s">
        <v>74</v>
      </c>
      <c r="B28" s="25"/>
      <c r="C28" s="25"/>
      <c r="D28" s="25"/>
      <c r="E28" s="25"/>
      <c r="F28" s="25"/>
      <c r="G28" s="26"/>
      <c r="H28" s="27">
        <v>100</v>
      </c>
      <c r="I28" s="34">
        <f>SUM(I15:I27)+J8</f>
        <v>96.9420910526316</v>
      </c>
      <c r="J28" s="4"/>
    </row>
    <row r="29" ht="161.1" customHeight="1" spans="1:10">
      <c r="A29" s="28" t="s">
        <v>75</v>
      </c>
      <c r="B29" s="28"/>
      <c r="C29" s="28"/>
      <c r="D29" s="28"/>
      <c r="E29" s="28"/>
      <c r="F29" s="28"/>
      <c r="G29" s="28"/>
      <c r="H29" s="28"/>
      <c r="I29" s="28"/>
      <c r="J29" s="28"/>
    </row>
    <row r="30" spans="4:4">
      <c r="D30" s="29"/>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9"/>
    <mergeCell ref="B20:B26"/>
    <mergeCell ref="C15:C16"/>
    <mergeCell ref="C21:C24"/>
    <mergeCell ref="A7:C11"/>
  </mergeCells>
  <pageMargins left="0.708661417322835" right="0.511811023622047" top="0.551181102362205" bottom="0.551181102362205" header="0.31496062992126" footer="0.31496062992126"/>
  <pageSetup paperSize="9" fitToHeight="0" orientation="landscape"/>
  <headerFooter/>
  <rowBreaks count="1" manualBreakCount="1">
    <brk id="15"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2022-05-24T02:29:33Z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B94609307CC8498C9214C20F4A4E295B</vt:lpwstr>
  </property>
</Properties>
</file>