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<sst xmlns="http://schemas.openxmlformats.org/spreadsheetml/2006/main" count="100" uniqueCount="81">
  <si>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</si>
  <si>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</si>
  <si>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</si>
  <si>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</si>
  <si>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</si>
  <si>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</si>
  <si>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</si>
  <si>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</si>
  <si>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</si>
  <si>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</si>
  <si>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</si>
  <si>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</si>
  <si>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010-87906679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</si>
  <si>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</si>
  <si>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</si>
  <si>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</si>
  <si>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</si>
  <si>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</si>
  <si>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</si>
  <si>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</si>
  <si>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</si>
  <si>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</si>
  <si>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</si>
  <si>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</si>
  <si>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</si>
  <si>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</si>
  <si>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</si>
  <si>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</si>
  <si>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</si>
  <si>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</si>
  <si>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</si>
  <si>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</si>
  <si>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</si>
  <si>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</si>
  <si>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</si>
  <si>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</si>
  <si>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</si>
  <si>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</si>
  <si>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</si>
  <si>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完成预期资助的自主选题研究</t>
  </si>
  <si>
    <t>15项</t>
  </si>
  <si>
    <t>16项</t>
  </si>
  <si>
    <t>自主选题研究所需进行的各项实验</t>
  </si>
  <si>
    <t>质量指标</t>
  </si>
  <si>
    <t>课题验收合格率</t>
  </si>
  <si>
    <t>时效指标</t>
  </si>
  <si>
    <t>项目完成时间</t>
  </si>
  <si>
    <t>2020年12月底</t>
  </si>
  <si>
    <t>成本指标</t>
  </si>
  <si>
    <t>项目预算控制数</t>
  </si>
  <si>
    <t>200万元</t>
  </si>
  <si>
    <t>199.74万元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</si>
  <si>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</si>
  <si>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</si>
  <si>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</si>
  <si>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</si>
  <si>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控制和降低各类慢性非传染性疾病发病率产生的间接经济效益</t>
  </si>
  <si>
    <t>对治疗方法、方剂、药物等的治疗效果进行基础性评价，预期应用于临床</t>
  </si>
  <si>
    <t>SCI国际论文发表篇数</t>
  </si>
  <si>
    <t>发表SCI论文3篇</t>
  </si>
  <si>
    <t>2篇</t>
  </si>
  <si>
    <t>部分成果以专利形式体现，未发表文章</t>
  </si>
  <si>
    <t>国家核心期刊论文发表篇数</t>
  </si>
  <si>
    <t>发表核心期刊5-7篇</t>
  </si>
  <si>
    <t>1篇</t>
  </si>
  <si>
    <t>专利申报情况</t>
  </si>
  <si>
    <t>3项</t>
  </si>
  <si>
    <t>人才培养情况</t>
  </si>
  <si>
    <t>培养博士研究生1名，硕士研究生3名</t>
  </si>
  <si>
    <t>毕业博士生1名、硕士生3名</t>
  </si>
  <si>
    <t>生态效益
指标</t>
  </si>
  <si>
    <t>可持续影响指标</t>
  </si>
  <si>
    <t>对治疗方法、方剂、药物等的治疗效果进行实验室评价</t>
  </si>
  <si>
    <t>对治疗方法、方剂、药物等的治疗效果进行实验室全面评价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</si>
  <si>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</si>
  <si>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</si>
  <si>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</si>
  <si>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大于80%</t>
  </si>
  <si>
    <t>满意度指标缺乏支撑资料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</si>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</sst>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.7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7">
        <v>200</v>
      </c>
      <c r="F8" s="7">
        <v>200</v>
      </c>
      <c r="G8" s="8">
        <v>199.7436</v>
      </c>
      <c r="H8" s="7">
        <v>10</v>
      </c>
      <c r="I8" s="32">
        <f>G8/F8</f>
        <v>0.998718</v>
      </c>
      <c r="J8" s="33">
        <f>10*I8</f>
        <v>9.98718</v>
      </c>
    </row>
    <row r="9" ht="45.75" spans="1:10">
      <c r="A9" s="5"/>
      <c r="B9" s="5"/>
      <c r="C9" s="5"/>
      <c r="D9" s="9" t="s">
        <v>21</v>
      </c>
      <c r="E9" s="7">
        <v>200</v>
      </c>
      <c r="F9" s="7">
        <v>200</v>
      </c>
      <c r="G9" s="8">
        <v>199.7436</v>
      </c>
      <c r="H9" s="7" t="s">
        <v>22</v>
      </c>
      <c r="I9" s="32">
        <f>G9/F9</f>
        <v>0.998718</v>
      </c>
      <c r="J9" s="33" t="s">
        <v>22</v>
      </c>
    </row>
    <row r="10" ht="24.9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34"/>
      <c r="J10" s="5" t="s">
        <v>22</v>
      </c>
    </row>
    <row r="11" ht="18.95" customHeight="1" spans="1:10">
      <c r="A11" s="5"/>
      <c r="B11" s="5"/>
      <c r="C11" s="5"/>
      <c r="D11" s="10" t="s">
        <v>24</v>
      </c>
      <c r="E11" s="4">
        <v>0</v>
      </c>
      <c r="F11" s="4">
        <v>0</v>
      </c>
      <c r="G11" s="4">
        <v>0</v>
      </c>
      <c r="H11" s="4" t="s">
        <v>22</v>
      </c>
      <c r="I11" s="34"/>
      <c r="J11" s="5" t="s">
        <v>22</v>
      </c>
    </row>
    <row r="12" ht="26.1" customHeight="1" spans="1:10">
      <c r="A12" s="11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11"/>
      <c r="B13" s="12" t="s">
        <v>28</v>
      </c>
      <c r="C13" s="13"/>
      <c r="D13" s="13"/>
      <c r="E13" s="14"/>
      <c r="F13" s="5" t="s">
        <v>28</v>
      </c>
      <c r="G13" s="5"/>
      <c r="H13" s="5"/>
      <c r="I13" s="5"/>
      <c r="J13" s="5"/>
    </row>
    <row r="14" ht="30.75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4"/>
      <c r="H14" s="5" t="s">
        <v>35</v>
      </c>
      <c r="I14" s="5" t="s">
        <v>19</v>
      </c>
      <c r="J14" s="5" t="s">
        <v>36</v>
      </c>
    </row>
    <row r="15" ht="30.75" spans="1:10">
      <c r="A15" s="11"/>
      <c r="B15" s="15" t="s">
        <v>37</v>
      </c>
      <c r="C15" s="16" t="s">
        <v>38</v>
      </c>
      <c r="D15" s="5" t="s">
        <v>39</v>
      </c>
      <c r="E15" s="5" t="s">
        <v>40</v>
      </c>
      <c r="F15" s="12" t="s">
        <v>41</v>
      </c>
      <c r="G15" s="14"/>
      <c r="H15" s="5">
        <v>10</v>
      </c>
      <c r="I15" s="5">
        <v>10</v>
      </c>
      <c r="J15" s="4"/>
    </row>
    <row r="16" ht="30" spans="1:10">
      <c r="A16" s="11"/>
      <c r="B16" s="15"/>
      <c r="C16" s="17"/>
      <c r="D16" s="5" t="s">
        <v>42</v>
      </c>
      <c r="E16" s="5" t="s">
        <v>40</v>
      </c>
      <c r="F16" s="12" t="s">
        <v>41</v>
      </c>
      <c r="G16" s="14"/>
      <c r="H16" s="5">
        <v>10</v>
      </c>
      <c r="I16" s="5">
        <v>10</v>
      </c>
      <c r="J16" s="5"/>
    </row>
    <row r="17" ht="15.75" spans="1:10">
      <c r="A17" s="11"/>
      <c r="B17" s="15"/>
      <c r="C17" s="4" t="s">
        <v>43</v>
      </c>
      <c r="D17" s="18" t="s">
        <v>44</v>
      </c>
      <c r="E17" s="19">
        <v>1</v>
      </c>
      <c r="F17" s="20">
        <v>1</v>
      </c>
      <c r="G17" s="14"/>
      <c r="H17" s="5">
        <v>10</v>
      </c>
      <c r="I17" s="5">
        <v>10</v>
      </c>
      <c r="J17" s="5"/>
    </row>
    <row r="18" ht="15.75" spans="1:10">
      <c r="A18" s="11"/>
      <c r="B18" s="15"/>
      <c r="C18" s="4" t="s">
        <v>45</v>
      </c>
      <c r="D18" s="21" t="s">
        <v>46</v>
      </c>
      <c r="E18" s="18" t="s">
        <v>47</v>
      </c>
      <c r="F18" s="12" t="s">
        <v>47</v>
      </c>
      <c r="G18" s="14"/>
      <c r="H18" s="5">
        <v>10</v>
      </c>
      <c r="I18" s="5">
        <v>10</v>
      </c>
      <c r="J18" s="4"/>
    </row>
    <row r="19" ht="15.75" spans="1:10">
      <c r="A19" s="11"/>
      <c r="B19" s="15"/>
      <c r="C19" s="4" t="s">
        <v>48</v>
      </c>
      <c r="D19" s="22" t="s">
        <v>49</v>
      </c>
      <c r="E19" s="22" t="s">
        <v>50</v>
      </c>
      <c r="F19" s="12" t="s">
        <v>51</v>
      </c>
      <c r="G19" s="14"/>
      <c r="H19" s="5">
        <v>10</v>
      </c>
      <c r="I19" s="5">
        <v>10</v>
      </c>
      <c r="J19" s="4"/>
    </row>
    <row r="20" ht="30.75" spans="1:10">
      <c r="A20" s="11"/>
      <c r="B20" s="15" t="s">
        <v>52</v>
      </c>
      <c r="C20" s="15" t="s">
        <v>53</v>
      </c>
      <c r="D20" s="5" t="s">
        <v>54</v>
      </c>
      <c r="E20" s="5" t="s">
        <v>54</v>
      </c>
      <c r="F20" s="23" t="s">
        <v>54</v>
      </c>
      <c r="G20" s="24"/>
      <c r="H20" s="5"/>
      <c r="I20" s="4"/>
      <c r="J20" s="4"/>
    </row>
    <row r="21" ht="71" customHeight="1" spans="1:10">
      <c r="A21" s="11"/>
      <c r="B21" s="15"/>
      <c r="C21" s="25" t="s">
        <v>55</v>
      </c>
      <c r="D21" s="5" t="s">
        <v>56</v>
      </c>
      <c r="E21" s="5" t="s">
        <v>57</v>
      </c>
      <c r="F21" s="12" t="s">
        <v>57</v>
      </c>
      <c r="G21" s="14"/>
      <c r="H21" s="5">
        <v>10</v>
      </c>
      <c r="I21" s="4">
        <v>10</v>
      </c>
      <c r="J21" s="4"/>
    </row>
    <row r="22" ht="30.75" spans="1:10">
      <c r="A22" s="11"/>
      <c r="B22" s="15"/>
      <c r="C22" s="26"/>
      <c r="D22" s="5" t="s">
        <v>58</v>
      </c>
      <c r="E22" s="5" t="s">
        <v>59</v>
      </c>
      <c r="F22" s="12" t="s">
        <v>60</v>
      </c>
      <c r="G22" s="14"/>
      <c r="H22" s="5">
        <v>4</v>
      </c>
      <c r="I22" s="7">
        <f>4*2/3</f>
        <v>2.66666666666667</v>
      </c>
      <c r="J22" s="5" t="s">
        <v>61</v>
      </c>
    </row>
    <row r="23" ht="30.75" spans="1:10">
      <c r="A23" s="11"/>
      <c r="B23" s="15"/>
      <c r="C23" s="26"/>
      <c r="D23" s="5" t="s">
        <v>62</v>
      </c>
      <c r="E23" s="5" t="s">
        <v>63</v>
      </c>
      <c r="F23" s="12" t="s">
        <v>64</v>
      </c>
      <c r="G23" s="14"/>
      <c r="H23" s="5">
        <v>3</v>
      </c>
      <c r="I23" s="4">
        <f>3*1/5</f>
        <v>0.6</v>
      </c>
      <c r="J23" s="5" t="s">
        <v>61</v>
      </c>
    </row>
    <row r="24" ht="25" customHeight="1" spans="1:10">
      <c r="A24" s="11"/>
      <c r="B24" s="15"/>
      <c r="C24" s="26"/>
      <c r="D24" s="5" t="s">
        <v>65</v>
      </c>
      <c r="E24" s="5" t="s">
        <v>66</v>
      </c>
      <c r="F24" s="12" t="s">
        <v>66</v>
      </c>
      <c r="G24" s="14"/>
      <c r="H24" s="5">
        <v>3</v>
      </c>
      <c r="I24" s="4">
        <v>3</v>
      </c>
      <c r="J24" s="4"/>
    </row>
    <row r="25" ht="46" customHeight="1" spans="1:10">
      <c r="A25" s="11"/>
      <c r="B25" s="15"/>
      <c r="C25" s="27"/>
      <c r="D25" s="5" t="s">
        <v>67</v>
      </c>
      <c r="E25" s="5" t="s">
        <v>68</v>
      </c>
      <c r="F25" s="12" t="s">
        <v>69</v>
      </c>
      <c r="G25" s="14"/>
      <c r="H25" s="5">
        <v>5</v>
      </c>
      <c r="I25" s="4">
        <v>5</v>
      </c>
      <c r="J25" s="4"/>
    </row>
    <row r="26" ht="30.75" spans="1:10">
      <c r="A26" s="11"/>
      <c r="B26" s="15"/>
      <c r="C26" s="15" t="s">
        <v>70</v>
      </c>
      <c r="D26" s="5" t="s">
        <v>54</v>
      </c>
      <c r="E26" s="5" t="s">
        <v>54</v>
      </c>
      <c r="F26" s="23" t="s">
        <v>54</v>
      </c>
      <c r="G26" s="24"/>
      <c r="H26" s="5"/>
      <c r="I26" s="4"/>
      <c r="J26" s="4"/>
    </row>
    <row r="27" ht="45.75" spans="1:10">
      <c r="A27" s="11"/>
      <c r="B27" s="15"/>
      <c r="C27" s="15" t="s">
        <v>71</v>
      </c>
      <c r="D27" s="5" t="s">
        <v>72</v>
      </c>
      <c r="E27" s="5" t="s">
        <v>72</v>
      </c>
      <c r="F27" s="12" t="s">
        <v>73</v>
      </c>
      <c r="G27" s="14"/>
      <c r="H27" s="5">
        <v>5</v>
      </c>
      <c r="I27" s="4">
        <v>5</v>
      </c>
      <c r="J27" s="4"/>
    </row>
    <row r="28" ht="60.75" spans="1:10">
      <c r="A28" s="11"/>
      <c r="B28" s="15" t="s">
        <v>74</v>
      </c>
      <c r="C28" s="15" t="s">
        <v>75</v>
      </c>
      <c r="D28" s="28" t="s">
        <v>76</v>
      </c>
      <c r="E28" s="5" t="s">
        <v>77</v>
      </c>
      <c r="F28" s="20">
        <v>0.9</v>
      </c>
      <c r="G28" s="14"/>
      <c r="H28" s="5">
        <v>10</v>
      </c>
      <c r="I28" s="4">
        <v>9.5</v>
      </c>
      <c r="J28" s="5" t="s">
        <v>78</v>
      </c>
    </row>
    <row r="29" ht="15.75" spans="1:10">
      <c r="A29" s="29" t="s">
        <v>79</v>
      </c>
      <c r="B29" s="29"/>
      <c r="C29" s="29"/>
      <c r="D29" s="29"/>
      <c r="E29" s="29"/>
      <c r="F29" s="29"/>
      <c r="G29" s="29"/>
      <c r="H29" s="29">
        <v>100</v>
      </c>
      <c r="I29" s="35">
        <f>SUM(I15:I28)+J8</f>
        <v>95.7538466666667</v>
      </c>
      <c r="J29" s="4"/>
    </row>
    <row r="30" ht="161.1" customHeight="1" spans="1:10">
      <c r="A30" s="30" t="s">
        <v>80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7"/>
    <mergeCell ref="C15:C16"/>
    <mergeCell ref="C21:C25"/>
    <mergeCell ref="A7:C11"/>
  </mergeCells>
  <pageMargins left="0.708661417322835" right="0.511811023622047" top="0.551181102362205" bottom="0.551181102362205" header="0.31496062992126" footer="0.31496062992126"/>
  <pageSetup paperSize="9" scale="9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2022-05-16T09:50:44Z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64321631169E4CB5979CE5B1F6006147</vt:lpwstr>
  </property>
</Properties>
</file>