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Sheet1" sheetId="1" r:id="rId1"/>
  </sheets>
  <definedNames>
    <definedName name="_xlnm.Print_Area" localSheetId="0">Sheet1!$A$1:$J$35</definedName>
  </definedNames>
  <calcPr calcId="144525"/>
</workbook>
</file>

<file path=xl/comments1.xml><?xml version="1.0" encoding="utf-8"?>
<comments xmlns="http://schemas.openxmlformats.org/spreadsheetml/2006/main">
  <authors>
    <author>86176</author>
  </authors>
  <commentList>
    <comment ref="G8" authorId="0">
      <text>
        <r>
          <rPr>
            <b/>
            <sz val="9"/>
            <rFont val="宋体"/>
            <charset val="134"/>
          </rPr>
          <t>86176:</t>
        </r>
        <r>
          <rPr>
            <sz val="9"/>
            <rFont val="宋体"/>
            <charset val="134"/>
          </rPr>
          <t xml:space="preserve">
核实金额</t>
        </r>
      </text>
    </comment>
  </commentList>
</comments>
</file>

<file path=xl/sharedStrings.xml><?xml version="1.0" encoding="utf-8"?>
<sst xmlns="http://schemas.openxmlformats.org/spreadsheetml/2006/main" count="108" uniqueCount="86">
  <si>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</si>
  <si>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</si>
  <si>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</si>
  <si>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</si>
  <si>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改革与发展</t>
  </si>
  <si>
    <t>主管部门</t>
  </si>
  <si>
    <t>北京市卫生健康委员会</t>
  </si>
  <si>
    <t>实施单位</t>
  </si>
  <si>
    <t>首都儿科研究所</t>
  </si>
  <si>
    <t>项目负责人</t>
  </si>
  <si>
    <t>魏永祥 袁静</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</si>
  <si>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</si>
  <si>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</si>
  <si>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</si>
  <si>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</si>
  <si>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</si>
  <si>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</si>
  <si>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</si>
  <si>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</si>
  <si>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</si>
  <si>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</si>
  <si>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</si>
  <si>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</si>
  <si>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</si>
  <si>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</si>
  <si>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</si>
  <si>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</si>
  <si>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任务一1）结合营养缺乏模型和干预模式研究，发表营养素与基因组的修饰关联和机制研究高水平文章（二区以上2篇）；
2）完成儿童全血干血斑中同型半胱氨酸定量检测技术方法文章的发表；
3）完成3-6岁儿童运动与儿童皮下脂肪和其他组分群体发育分析的数学模型；
4）完成儿童多重发育维度的小样本调查分析，建立数学模型；
5) 发表SCI文章6篇及中文核心期刊文章3篇；
6）软件专利1项，发明专利2项
7）举办营养与运动国家讲习班3个
任务二（1）建立参考品体系，包括阳性参考品及阴性参考品；
（2）实验室组装试剂盒；
（3）针对300份临床样本进行临床实验；
（4）申请专利一项，发表核心期刊论文2-3篇，SCI论文2篇。</t>
  </si>
  <si>
    <r>
      <rPr>
        <sz val="12"/>
        <color rgb="FF000000"/>
        <rFont val="宋体"/>
        <charset val="134"/>
      </rPr>
      <t>1）结合营养缺乏模型和干预模式研究，已发表营养素与基因组的修饰关联和机制研究高水平文章（二区以上2篇）；
2）已完成儿童全血干血斑中同型半胱氨酸定量检测技术方法文章的发表；
3）已完成3-6岁儿童运动与儿童皮下脂肪和其他组分群体发育分析的数学模型；
4）完成儿童多重发育维度的小样本调查分析，已建立数学模型；
5) 已发表SCI文章5篇及中文核心期刊文章3篇；
6）发明专利1项
7）举办营养与运动国家讲习班2个
细菌耐药基因</t>
    </r>
    <r>
      <rPr>
        <i/>
        <sz val="12"/>
        <color rgb="FF000000"/>
        <rFont val="宋体"/>
        <charset val="134"/>
      </rPr>
      <t>mcr-1</t>
    </r>
    <r>
      <rPr>
        <sz val="12"/>
        <color rgb="FF000000"/>
        <rFont val="宋体"/>
        <charset val="134"/>
      </rPr>
      <t>、</t>
    </r>
    <r>
      <rPr>
        <i/>
        <sz val="12"/>
        <color rgb="FF000000"/>
        <rFont val="宋体"/>
        <charset val="134"/>
      </rPr>
      <t>NDM-1</t>
    </r>
    <r>
      <rPr>
        <sz val="12"/>
        <color rgb="FF000000"/>
        <rFont val="宋体"/>
        <charset val="134"/>
      </rPr>
      <t>及</t>
    </r>
    <r>
      <rPr>
        <i/>
        <sz val="12"/>
        <color rgb="FF000000"/>
        <rFont val="宋体"/>
        <charset val="134"/>
      </rPr>
      <t>Kpc</t>
    </r>
    <r>
      <rPr>
        <sz val="12"/>
        <color rgb="FF000000"/>
        <rFont val="宋体"/>
        <charset val="134"/>
      </rPr>
      <t>的RAA快速检测方法的建立；针对肺炎链球菌</t>
    </r>
    <r>
      <rPr>
        <i/>
        <sz val="12"/>
        <color rgb="FF000000"/>
        <rFont val="宋体"/>
        <charset val="134"/>
      </rPr>
      <t>lytA</t>
    </r>
    <r>
      <rPr>
        <sz val="12"/>
        <color rgb="FF000000"/>
        <rFont val="宋体"/>
        <charset val="134"/>
      </rPr>
      <t>及</t>
    </r>
    <r>
      <rPr>
        <i/>
        <sz val="12"/>
        <color rgb="FF000000"/>
        <rFont val="宋体"/>
        <charset val="134"/>
      </rPr>
      <t>psaA</t>
    </r>
    <r>
      <rPr>
        <sz val="12"/>
        <color rgb="FF000000"/>
        <rFont val="宋体"/>
        <charset val="134"/>
      </rPr>
      <t>基因的RAA快速检测方法的建立；肺炎支原体数字PCR检测方法的建立；基于CRISPR/Cas系统的肺炎支原体DETEDTR快速检测方法的建立；洋葱伯克霍尔德菌RAA快速检测方法的建立；高毒力肺炎克雷伯菌RAA快速检测方法的建立。发表SCI论文4篇，核心期刊论文2篇，申报国家发明专利1项。</t>
    </r>
  </si>
  <si>
    <t>绩效指标</t>
  </si>
  <si>
    <t>一级指标</t>
  </si>
  <si>
    <t>二级指标</t>
  </si>
  <si>
    <t>三级指标</t>
  </si>
  <si>
    <t>年度指标值(A)</t>
  </si>
  <si>
    <t>实际完成值(B)</t>
  </si>
  <si>
    <t>分值</t>
  </si>
  <si>
    <t>偏差原因分析及改进措施</t>
  </si>
  <si>
    <t>产出指标(50分)</t>
  </si>
  <si>
    <t>数量指标</t>
  </si>
  <si>
    <t>数学模型</t>
  </si>
  <si>
    <t>2个</t>
  </si>
  <si>
    <t>专项数量</t>
  </si>
  <si>
    <t>发明专利2项，软件专利1项；</t>
  </si>
  <si>
    <t>收集临床标准</t>
  </si>
  <si>
    <t>100例</t>
  </si>
  <si>
    <t>组装试剂盒</t>
  </si>
  <si>
    <t>200人份</t>
  </si>
  <si>
    <t>发表论文</t>
  </si>
  <si>
    <t>10-12篇</t>
  </si>
  <si>
    <t>12篇</t>
  </si>
  <si>
    <t>培养学生</t>
  </si>
  <si>
    <t>11名</t>
  </si>
  <si>
    <t>14名（其中博士研究生6人，硕士研究生8人）</t>
  </si>
  <si>
    <t>质量指标</t>
  </si>
  <si>
    <t>完成儿童全血干血斑中同型半胱氨酸定量检测技术方法的建立及文章发表</t>
  </si>
  <si>
    <t>验收合格率</t>
  </si>
  <si>
    <t>时效指标</t>
  </si>
  <si>
    <t>方案制定和前期准备时间</t>
  </si>
  <si>
    <t>2021年1-2月</t>
  </si>
  <si>
    <t>6月发表SCI文章2篇及中文核心期刊文章1篇，培养2名博士研究生及2名研究生</t>
  </si>
  <si>
    <t>12月发表SCI文章4篇及中文核心期刊文章2篇，2个数学模型,1项发明专利，1项软件开发专利</t>
  </si>
  <si>
    <t>成本指标</t>
  </si>
  <si>
    <t>项目预算控制数</t>
  </si>
  <si>
    <t>650万元</t>
  </si>
  <si>
    <t>544.94万元</t>
  </si>
  <si>
    <t>效果指标(30分)</t>
  </si>
  <si>
    <t>经济效益
指标</t>
  </si>
  <si>
    <t>无</t>
  </si>
  <si>
    <t>社会效益
指标</t>
  </si>
  <si>
    <t>建设完善儿童营养研究-转化-服务-评价体系建设；举办营养与运动国家讲习班</t>
  </si>
  <si>
    <t>3个</t>
  </si>
  <si>
    <t>提供社会服务收益</t>
  </si>
  <si>
    <t>组装试剂盒并对其性能进行评估。</t>
  </si>
  <si>
    <t>对已建立方法进行临床样本评估</t>
  </si>
  <si>
    <t>申报国家发明专利</t>
  </si>
  <si>
    <t>1项</t>
  </si>
  <si>
    <t>生态效益
指标</t>
  </si>
  <si>
    <t>可持续影响指标</t>
  </si>
  <si>
    <t>试剂盒稳定性</t>
  </si>
  <si>
    <t>稳定率100%</t>
  </si>
  <si>
    <t>满意度
指标
（10分）</t>
  </si>
  <si>
    <t>服务对象满意度指标</t>
  </si>
  <si>
    <t>使用人员满意度</t>
  </si>
  <si>
    <t>95%以上</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</si>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</sst>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 numFmtId="176" formatCode="0.00_ "/>
  </numFmts>
  <fonts count="31">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0"/>
      <name val="等线"/>
      <charset val="0"/>
      <scheme val="minor"/>
    </font>
    <font>
      <sz val="11"/>
      <color theme="1"/>
      <name val="等线"/>
      <charset val="0"/>
      <scheme val="minor"/>
    </font>
    <font>
      <sz val="11"/>
      <color rgb="FF9C6500"/>
      <name val="等线"/>
      <charset val="0"/>
      <scheme val="minor"/>
    </font>
    <font>
      <b/>
      <sz val="18"/>
      <color theme="3"/>
      <name val="等线"/>
      <charset val="134"/>
      <scheme val="minor"/>
    </font>
    <font>
      <sz val="11"/>
      <color rgb="FFFA7D00"/>
      <name val="等线"/>
      <charset val="0"/>
      <scheme val="minor"/>
    </font>
    <font>
      <b/>
      <sz val="11"/>
      <color rgb="FFFFFFFF"/>
      <name val="等线"/>
      <charset val="0"/>
      <scheme val="minor"/>
    </font>
    <font>
      <sz val="11"/>
      <color rgb="FF3F3F76"/>
      <name val="等线"/>
      <charset val="0"/>
      <scheme val="minor"/>
    </font>
    <font>
      <sz val="11"/>
      <color rgb="FF9C0006"/>
      <name val="等线"/>
      <charset val="0"/>
      <scheme val="minor"/>
    </font>
    <font>
      <b/>
      <sz val="11"/>
      <color rgb="FF3F3F3F"/>
      <name val="等线"/>
      <charset val="0"/>
      <scheme val="minor"/>
    </font>
    <font>
      <b/>
      <sz val="11"/>
      <color theme="3"/>
      <name val="等线"/>
      <charset val="134"/>
      <scheme val="minor"/>
    </font>
    <font>
      <b/>
      <sz val="15"/>
      <color theme="3"/>
      <name val="等线"/>
      <charset val="134"/>
      <scheme val="minor"/>
    </font>
    <font>
      <u/>
      <sz val="11"/>
      <color rgb="FF0000FF"/>
      <name val="等线"/>
      <charset val="0"/>
      <scheme val="minor"/>
    </font>
    <font>
      <b/>
      <sz val="11"/>
      <color theme="1"/>
      <name val="等线"/>
      <charset val="0"/>
      <scheme val="minor"/>
    </font>
    <font>
      <sz val="11"/>
      <color rgb="FFFF0000"/>
      <name val="等线"/>
      <charset val="0"/>
      <scheme val="minor"/>
    </font>
    <font>
      <u/>
      <sz val="11"/>
      <color rgb="FF800080"/>
      <name val="等线"/>
      <charset val="0"/>
      <scheme val="minor"/>
    </font>
    <font>
      <b/>
      <sz val="13"/>
      <color theme="3"/>
      <name val="等线"/>
      <charset val="134"/>
      <scheme val="minor"/>
    </font>
    <font>
      <b/>
      <sz val="11"/>
      <color rgb="FFFA7D00"/>
      <name val="等线"/>
      <charset val="0"/>
      <scheme val="minor"/>
    </font>
    <font>
      <i/>
      <sz val="11"/>
      <color rgb="FF7F7F7F"/>
      <name val="等线"/>
      <charset val="0"/>
      <scheme val="minor"/>
    </font>
    <font>
      <sz val="11"/>
      <color rgb="FF006100"/>
      <name val="等线"/>
      <charset val="0"/>
      <scheme val="minor"/>
    </font>
    <font>
      <b/>
      <sz val="16"/>
      <color rgb="FF000000"/>
      <name val="宋体"/>
      <charset val="134"/>
    </font>
    <font>
      <sz val="16"/>
      <color rgb="FF000000"/>
      <name val="宋体"/>
      <charset val="134"/>
    </font>
    <font>
      <i/>
      <sz val="12"/>
      <color rgb="FF000000"/>
      <name val="宋体"/>
      <charset val="134"/>
    </font>
    <font>
      <b/>
      <sz val="9"/>
      <name val="宋体"/>
      <charset val="134"/>
    </font>
    <font>
      <sz val="9"/>
      <name val="宋体"/>
      <charset val="134"/>
    </font>
  </fonts>
  <fills count="34">
    <fill>
      <patternFill patternType="none"/>
    </fill>
    <fill>
      <patternFill patternType="gray125"/>
    </fill>
    <fill>
      <patternFill patternType="solid">
        <fgColor rgb="FFFFFF00"/>
        <bgColor indexed="64"/>
      </patternFill>
    </fill>
    <fill>
      <patternFill patternType="solid">
        <fgColor theme="6"/>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rgb="FFFFEB9C"/>
        <bgColor indexed="64"/>
      </patternFill>
    </fill>
    <fill>
      <patternFill patternType="solid">
        <fgColor theme="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A5A5A5"/>
        <bgColor indexed="64"/>
      </patternFill>
    </fill>
    <fill>
      <patternFill patternType="solid">
        <fgColor rgb="FFFFCC99"/>
        <bgColor indexed="64"/>
      </patternFill>
    </fill>
    <fill>
      <patternFill patternType="solid">
        <fgColor rgb="FFFFC7CE"/>
        <bgColor indexed="64"/>
      </patternFill>
    </fill>
    <fill>
      <patternFill patternType="solid">
        <fgColor rgb="FFF2F2F2"/>
        <bgColor indexed="64"/>
      </patternFill>
    </fill>
    <fill>
      <patternFill patternType="solid">
        <fgColor theme="8" tint="0.599993896298105"/>
        <bgColor indexed="64"/>
      </patternFill>
    </fill>
    <fill>
      <patternFill patternType="solid">
        <fgColor theme="7"/>
        <bgColor indexed="64"/>
      </patternFill>
    </fill>
    <fill>
      <patternFill patternType="solid">
        <fgColor theme="4"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4"/>
        <bgColor indexed="64"/>
      </patternFill>
    </fill>
    <fill>
      <patternFill patternType="solid">
        <fgColor theme="8"/>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bgColor indexed="64"/>
      </patternFill>
    </fill>
    <fill>
      <patternFill patternType="solid">
        <fgColor theme="9" tint="0.399975585192419"/>
        <bgColor indexed="64"/>
      </patternFill>
    </fill>
  </fills>
  <borders count="11">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42" fontId="0" fillId="0" borderId="0" applyFont="0" applyFill="0" applyBorder="0" applyAlignment="0" applyProtection="0">
      <alignment vertical="center"/>
    </xf>
    <xf numFmtId="0" fontId="8" fillId="10" borderId="0" applyNumberFormat="0" applyBorder="0" applyAlignment="0" applyProtection="0">
      <alignment vertical="center"/>
    </xf>
    <xf numFmtId="0" fontId="13" fillId="12"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6" borderId="0" applyNumberFormat="0" applyBorder="0" applyAlignment="0" applyProtection="0">
      <alignment vertical="center"/>
    </xf>
    <xf numFmtId="0" fontId="14" fillId="13" borderId="0" applyNumberFormat="0" applyBorder="0" applyAlignment="0" applyProtection="0">
      <alignment vertical="center"/>
    </xf>
    <xf numFmtId="43" fontId="0" fillId="0" borderId="0" applyFont="0" applyFill="0" applyBorder="0" applyAlignment="0" applyProtection="0">
      <alignment vertical="center"/>
    </xf>
    <xf numFmtId="0" fontId="7" fillId="5"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8" borderId="10" applyNumberFormat="0" applyFont="0" applyAlignment="0" applyProtection="0">
      <alignment vertical="center"/>
    </xf>
    <xf numFmtId="0" fontId="7" fillId="21" borderId="0" applyNumberFormat="0" applyBorder="0" applyAlignment="0" applyProtection="0">
      <alignment vertical="center"/>
    </xf>
    <xf numFmtId="0" fontId="16"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7" fillId="0" borderId="8" applyNumberFormat="0" applyFill="0" applyAlignment="0" applyProtection="0">
      <alignment vertical="center"/>
    </xf>
    <xf numFmtId="0" fontId="22" fillId="0" borderId="8" applyNumberFormat="0" applyFill="0" applyAlignment="0" applyProtection="0">
      <alignment vertical="center"/>
    </xf>
    <xf numFmtId="0" fontId="7" fillId="17" borderId="0" applyNumberFormat="0" applyBorder="0" applyAlignment="0" applyProtection="0">
      <alignment vertical="center"/>
    </xf>
    <xf numFmtId="0" fontId="16" fillId="0" borderId="7" applyNumberFormat="0" applyFill="0" applyAlignment="0" applyProtection="0">
      <alignment vertical="center"/>
    </xf>
    <xf numFmtId="0" fontId="7" fillId="9" borderId="0" applyNumberFormat="0" applyBorder="0" applyAlignment="0" applyProtection="0">
      <alignment vertical="center"/>
    </xf>
    <xf numFmtId="0" fontId="15" fillId="14" borderId="6" applyNumberFormat="0" applyAlignment="0" applyProtection="0">
      <alignment vertical="center"/>
    </xf>
    <xf numFmtId="0" fontId="23" fillId="14" borderId="5" applyNumberFormat="0" applyAlignment="0" applyProtection="0">
      <alignment vertical="center"/>
    </xf>
    <xf numFmtId="0" fontId="12" fillId="11" borderId="4" applyNumberFormat="0" applyAlignment="0" applyProtection="0">
      <alignment vertical="center"/>
    </xf>
    <xf numFmtId="0" fontId="8" fillId="25" borderId="0" applyNumberFormat="0" applyBorder="0" applyAlignment="0" applyProtection="0">
      <alignment vertical="center"/>
    </xf>
    <xf numFmtId="0" fontId="7" fillId="8" borderId="0" applyNumberFormat="0" applyBorder="0" applyAlignment="0" applyProtection="0">
      <alignment vertical="center"/>
    </xf>
    <xf numFmtId="0" fontId="11" fillId="0" borderId="3" applyNumberFormat="0" applyFill="0" applyAlignment="0" applyProtection="0">
      <alignment vertical="center"/>
    </xf>
    <xf numFmtId="0" fontId="19" fillId="0" borderId="9" applyNumberFormat="0" applyFill="0" applyAlignment="0" applyProtection="0">
      <alignment vertical="center"/>
    </xf>
    <xf numFmtId="0" fontId="25" fillId="27" borderId="0" applyNumberFormat="0" applyBorder="0" applyAlignment="0" applyProtection="0">
      <alignment vertical="center"/>
    </xf>
    <xf numFmtId="0" fontId="9" fillId="7" borderId="0" applyNumberFormat="0" applyBorder="0" applyAlignment="0" applyProtection="0">
      <alignment vertical="center"/>
    </xf>
    <xf numFmtId="0" fontId="8" fillId="29" borderId="0" applyNumberFormat="0" applyBorder="0" applyAlignment="0" applyProtection="0">
      <alignment vertical="center"/>
    </xf>
    <xf numFmtId="0" fontId="7" fillId="23" borderId="0" applyNumberFormat="0" applyBorder="0" applyAlignment="0" applyProtection="0">
      <alignment vertical="center"/>
    </xf>
    <xf numFmtId="0" fontId="8" fillId="26" borderId="0" applyNumberFormat="0" applyBorder="0" applyAlignment="0" applyProtection="0">
      <alignment vertical="center"/>
    </xf>
    <xf numFmtId="0" fontId="8" fillId="22" borderId="0" applyNumberFormat="0" applyBorder="0" applyAlignment="0" applyProtection="0">
      <alignment vertical="center"/>
    </xf>
    <xf numFmtId="0" fontId="8" fillId="4" borderId="0" applyNumberFormat="0" applyBorder="0" applyAlignment="0" applyProtection="0">
      <alignment vertical="center"/>
    </xf>
    <xf numFmtId="0" fontId="8" fillId="20" borderId="0" applyNumberFormat="0" applyBorder="0" applyAlignment="0" applyProtection="0">
      <alignment vertical="center"/>
    </xf>
    <xf numFmtId="0" fontId="7" fillId="3" borderId="0" applyNumberFormat="0" applyBorder="0" applyAlignment="0" applyProtection="0">
      <alignment vertical="center"/>
    </xf>
    <xf numFmtId="0" fontId="7" fillId="16" borderId="0" applyNumberFormat="0" applyBorder="0" applyAlignment="0" applyProtection="0">
      <alignment vertical="center"/>
    </xf>
    <xf numFmtId="0" fontId="8" fillId="19" borderId="0" applyNumberFormat="0" applyBorder="0" applyAlignment="0" applyProtection="0">
      <alignment vertical="center"/>
    </xf>
    <xf numFmtId="0" fontId="8" fillId="28" borderId="0" applyNumberFormat="0" applyBorder="0" applyAlignment="0" applyProtection="0">
      <alignment vertical="center"/>
    </xf>
    <xf numFmtId="0" fontId="7" fillId="24" borderId="0" applyNumberFormat="0" applyBorder="0" applyAlignment="0" applyProtection="0">
      <alignment vertical="center"/>
    </xf>
    <xf numFmtId="0" fontId="8" fillId="15" borderId="0" applyNumberFormat="0" applyBorder="0" applyAlignment="0" applyProtection="0">
      <alignment vertical="center"/>
    </xf>
    <xf numFmtId="0" fontId="7" fillId="30" borderId="0" applyNumberFormat="0" applyBorder="0" applyAlignment="0" applyProtection="0">
      <alignment vertical="center"/>
    </xf>
    <xf numFmtId="0" fontId="7" fillId="32" borderId="0" applyNumberFormat="0" applyBorder="0" applyAlignment="0" applyProtection="0">
      <alignment vertical="center"/>
    </xf>
    <xf numFmtId="0" fontId="8" fillId="31" borderId="0" applyNumberFormat="0" applyBorder="0" applyAlignment="0" applyProtection="0">
      <alignment vertical="center"/>
    </xf>
    <xf numFmtId="0" fontId="7" fillId="33" borderId="0" applyNumberFormat="0" applyBorder="0" applyAlignment="0" applyProtection="0">
      <alignment vertical="center"/>
    </xf>
  </cellStyleXfs>
  <cellXfs count="27">
    <xf numFmtId="0" fontId="0" fillId="0" borderId="0" xfId="0"/>
    <xf numFmtId="0" fontId="0" fillId="0" borderId="0" xfId="0" applyAlignment="1">
      <alignment horizontal="center"/>
    </xf>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176" fontId="4" fillId="0" borderId="1" xfId="0" applyNumberFormat="1" applyFont="1" applyBorder="1" applyAlignment="1">
      <alignment horizontal="center" vertical="center"/>
    </xf>
    <xf numFmtId="176" fontId="4" fillId="2" borderId="1" xfId="0" applyNumberFormat="1" applyFont="1" applyFill="1" applyBorder="1" applyAlignment="1">
      <alignment horizontal="center" vertical="center"/>
    </xf>
    <xf numFmtId="0" fontId="4" fillId="0" borderId="1" xfId="0" applyFont="1" applyBorder="1" applyAlignment="1">
      <alignment horizontal="center" vertical="center" textRotation="255"/>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9" fontId="4" fillId="2" borderId="1" xfId="0" applyNumberFormat="1" applyFont="1" applyFill="1" applyBorder="1" applyAlignment="1">
      <alignment horizontal="center" vertical="center" wrapText="1"/>
    </xf>
    <xf numFmtId="57" fontId="4" fillId="0" borderId="1" xfId="0" applyNumberFormat="1" applyFont="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9" fontId="4" fillId="0" borderId="1" xfId="0" applyNumberFormat="1" applyFont="1" applyBorder="1" applyAlignment="1">
      <alignment horizontal="center" vertical="center"/>
    </xf>
    <xf numFmtId="0" fontId="6" fillId="0" borderId="1" xfId="0" applyFont="1" applyBorder="1" applyAlignment="1">
      <alignment horizontal="center" vertical="center"/>
    </xf>
    <xf numFmtId="0" fontId="4" fillId="0" borderId="2" xfId="0" applyFont="1" applyBorder="1" applyAlignment="1">
      <alignment horizontal="left" vertical="center" wrapText="1"/>
    </xf>
    <xf numFmtId="0" fontId="4" fillId="0" borderId="2" xfId="0" applyFont="1" applyBorder="1" applyAlignment="1">
      <alignment horizontal="left" vertical="center"/>
    </xf>
    <xf numFmtId="0" fontId="4" fillId="0" borderId="2" xfId="0" applyFont="1" applyBorder="1" applyAlignment="1">
      <alignment horizontal="center" vertical="center"/>
    </xf>
    <xf numFmtId="10" fontId="4" fillId="0" borderId="1" xfId="11" applyNumberFormat="1" applyFont="1" applyBorder="1" applyAlignment="1">
      <alignment horizontal="center" vertical="center"/>
    </xf>
    <xf numFmtId="176" fontId="4" fillId="0" borderId="1" xfId="0" applyNumberFormat="1" applyFont="1" applyBorder="1" applyAlignment="1">
      <alignment horizontal="center" vertical="center" wrapText="1"/>
    </xf>
    <xf numFmtId="0" fontId="0" fillId="0" borderId="0" xfId="0" applyAlignment="1">
      <alignment horizontal="center" wrapText="1"/>
    </xf>
    <xf numFmtId="9" fontId="4" fillId="0" borderId="1" xfId="11" applyFont="1" applyBorder="1" applyAlignment="1">
      <alignment horizontal="center" vertical="center"/>
    </xf>
    <xf numFmtId="0" fontId="5" fillId="0" borderId="1" xfId="0" applyFont="1" applyBorder="1"/>
    <xf numFmtId="176" fontId="6"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4</xdr:col>
      <xdr:colOff>24765</xdr:colOff>
      <xdr:row>7</xdr:row>
      <xdr:rowOff>0</xdr:rowOff>
    </xdr:to>
    <xdr:sp>
      <xdr:nvSpPr>
        <xdr:cNvPr id="1025" name="直接箭头连接符 1"/>
        <xdr:cNvSpPr>
          <a:spLocks noChangeShapeType="1"/>
        </xdr:cNvSpPr>
      </xdr:nvSpPr>
      <xdr:spPr>
        <a:xfrm>
          <a:off x="1971675" y="1806575"/>
          <a:ext cx="1501140" cy="342900"/>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5"/>
  <sheetViews>
    <sheetView tabSelected="1" view="pageBreakPreview" zoomScale="70" zoomScaleNormal="100" workbookViewId="0">
      <selection activeCell="K8" sqref="K8:K9"/>
    </sheetView>
  </sheetViews>
  <sheetFormatPr defaultColWidth="9" defaultRowHeight="14.25"/>
  <cols>
    <col min="1" max="1" width="5.375" customWidth="1"/>
    <col min="2" max="2" width="7.75" customWidth="1"/>
    <col min="3" max="3" width="12.25" customWidth="1"/>
    <col min="4" max="4" width="19.875" style="1" customWidth="1"/>
    <col min="5" max="5" width="21" style="1" customWidth="1"/>
    <col min="6" max="6" width="13.375" style="1" customWidth="1"/>
    <col min="7" max="7" width="11.625" style="1" customWidth="1"/>
    <col min="8" max="8" width="12.5" customWidth="1"/>
    <col min="9" max="9" width="11" customWidth="1"/>
    <col min="10" max="10" width="14.625" customWidth="1"/>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5" t="s">
        <v>4</v>
      </c>
      <c r="E4" s="5"/>
      <c r="F4" s="5"/>
      <c r="G4" s="5"/>
      <c r="H4" s="5"/>
      <c r="I4" s="5"/>
      <c r="J4" s="5"/>
    </row>
    <row r="5" ht="20.1" customHeight="1" spans="1:10">
      <c r="A5" s="5" t="s">
        <v>5</v>
      </c>
      <c r="B5" s="5"/>
      <c r="C5" s="5"/>
      <c r="D5" s="5" t="s">
        <v>6</v>
      </c>
      <c r="E5" s="5"/>
      <c r="F5" s="5"/>
      <c r="G5" s="5" t="s">
        <v>7</v>
      </c>
      <c r="H5" s="6" t="s">
        <v>8</v>
      </c>
      <c r="I5" s="6"/>
      <c r="J5" s="6"/>
    </row>
    <row r="6" ht="20.1" customHeight="1" spans="1:10">
      <c r="A6" s="5" t="s">
        <v>9</v>
      </c>
      <c r="B6" s="5"/>
      <c r="C6" s="5"/>
      <c r="D6" s="5" t="s">
        <v>10</v>
      </c>
      <c r="E6" s="5"/>
      <c r="F6" s="5"/>
      <c r="G6" s="5" t="s">
        <v>11</v>
      </c>
      <c r="H6" s="6">
        <v>13718710535</v>
      </c>
      <c r="I6" s="6"/>
      <c r="J6" s="6"/>
    </row>
    <row r="7" ht="29.25" spans="1:10">
      <c r="A7" s="6" t="s">
        <v>12</v>
      </c>
      <c r="B7" s="6"/>
      <c r="C7" s="6"/>
      <c r="D7" s="5"/>
      <c r="E7" s="6" t="s">
        <v>13</v>
      </c>
      <c r="F7" s="6" t="s">
        <v>14</v>
      </c>
      <c r="G7" s="6" t="s">
        <v>15</v>
      </c>
      <c r="H7" s="6" t="s">
        <v>16</v>
      </c>
      <c r="I7" s="6" t="s">
        <v>17</v>
      </c>
      <c r="J7" s="5" t="s">
        <v>18</v>
      </c>
    </row>
    <row r="8" ht="20.1" customHeight="1" spans="1:11">
      <c r="A8" s="6"/>
      <c r="B8" s="6"/>
      <c r="C8" s="6"/>
      <c r="D8" s="5" t="s">
        <v>19</v>
      </c>
      <c r="E8" s="7">
        <v>650</v>
      </c>
      <c r="F8" s="7">
        <v>650</v>
      </c>
      <c r="G8" s="8">
        <v>544.937602</v>
      </c>
      <c r="H8" s="5">
        <v>10</v>
      </c>
      <c r="I8" s="21">
        <f>G8/F8</f>
        <v>0.838365541538462</v>
      </c>
      <c r="J8" s="22">
        <f>10*I8</f>
        <v>8.38365541538461</v>
      </c>
      <c r="K8" s="23"/>
    </row>
    <row r="9" ht="29.25" spans="1:11">
      <c r="A9" s="6"/>
      <c r="B9" s="6"/>
      <c r="C9" s="6"/>
      <c r="D9" s="6" t="s">
        <v>20</v>
      </c>
      <c r="E9" s="7">
        <v>650</v>
      </c>
      <c r="F9" s="7">
        <v>650</v>
      </c>
      <c r="G9" s="8">
        <v>544.937602</v>
      </c>
      <c r="H9" s="5" t="s">
        <v>21</v>
      </c>
      <c r="I9" s="21">
        <f>G9/F9</f>
        <v>0.838365541538462</v>
      </c>
      <c r="J9" s="6" t="s">
        <v>21</v>
      </c>
      <c r="K9" s="23"/>
    </row>
    <row r="10" ht="24.95" customHeight="1" spans="1:10">
      <c r="A10" s="6"/>
      <c r="B10" s="6"/>
      <c r="C10" s="6"/>
      <c r="D10" s="5" t="s">
        <v>22</v>
      </c>
      <c r="E10" s="5"/>
      <c r="F10" s="5"/>
      <c r="G10" s="5"/>
      <c r="H10" s="5" t="s">
        <v>21</v>
      </c>
      <c r="I10" s="24"/>
      <c r="J10" s="6" t="s">
        <v>21</v>
      </c>
    </row>
    <row r="11" ht="18.95" customHeight="1" spans="1:10">
      <c r="A11" s="6"/>
      <c r="B11" s="6"/>
      <c r="C11" s="6"/>
      <c r="D11" s="5" t="s">
        <v>23</v>
      </c>
      <c r="E11" s="5"/>
      <c r="F11" s="5"/>
      <c r="G11" s="5"/>
      <c r="H11" s="5" t="s">
        <v>21</v>
      </c>
      <c r="I11" s="24"/>
      <c r="J11" s="6" t="s">
        <v>21</v>
      </c>
    </row>
    <row r="12" ht="26.1" customHeight="1" spans="1:10">
      <c r="A12" s="9" t="s">
        <v>24</v>
      </c>
      <c r="B12" s="6" t="s">
        <v>25</v>
      </c>
      <c r="C12" s="6"/>
      <c r="D12" s="6"/>
      <c r="E12" s="6"/>
      <c r="F12" s="6" t="s">
        <v>26</v>
      </c>
      <c r="G12" s="6"/>
      <c r="H12" s="6"/>
      <c r="I12" s="6"/>
      <c r="J12" s="6"/>
    </row>
    <row r="13" ht="218" customHeight="1" spans="1:10">
      <c r="A13" s="9"/>
      <c r="B13" s="10" t="s">
        <v>27</v>
      </c>
      <c r="C13" s="10"/>
      <c r="D13" s="6"/>
      <c r="E13" s="6"/>
      <c r="F13" s="6" t="s">
        <v>28</v>
      </c>
      <c r="G13" s="6"/>
      <c r="H13" s="10"/>
      <c r="I13" s="10"/>
      <c r="J13" s="10"/>
    </row>
    <row r="14" ht="29.25" spans="1:10">
      <c r="A14" s="9" t="s">
        <v>29</v>
      </c>
      <c r="B14" s="6" t="s">
        <v>30</v>
      </c>
      <c r="C14" s="5" t="s">
        <v>31</v>
      </c>
      <c r="D14" s="5" t="s">
        <v>32</v>
      </c>
      <c r="E14" s="5" t="s">
        <v>33</v>
      </c>
      <c r="F14" s="6" t="s">
        <v>34</v>
      </c>
      <c r="G14" s="6"/>
      <c r="H14" s="6" t="s">
        <v>35</v>
      </c>
      <c r="I14" s="6" t="s">
        <v>18</v>
      </c>
      <c r="J14" s="6" t="s">
        <v>36</v>
      </c>
    </row>
    <row r="15" ht="44.25" customHeight="1" spans="1:10">
      <c r="A15" s="9"/>
      <c r="B15" s="11" t="s">
        <v>37</v>
      </c>
      <c r="C15" s="5" t="s">
        <v>38</v>
      </c>
      <c r="D15" s="6" t="s">
        <v>39</v>
      </c>
      <c r="E15" s="6" t="s">
        <v>40</v>
      </c>
      <c r="F15" s="6" t="s">
        <v>40</v>
      </c>
      <c r="G15" s="6"/>
      <c r="H15" s="6">
        <v>3</v>
      </c>
      <c r="I15" s="6">
        <v>3</v>
      </c>
      <c r="J15" s="25"/>
    </row>
    <row r="16" ht="44.25" customHeight="1" spans="1:10">
      <c r="A16" s="9"/>
      <c r="B16" s="11"/>
      <c r="C16" s="5"/>
      <c r="D16" s="6" t="s">
        <v>41</v>
      </c>
      <c r="E16" s="6" t="s">
        <v>42</v>
      </c>
      <c r="F16" s="6" t="s">
        <v>42</v>
      </c>
      <c r="G16" s="6"/>
      <c r="H16" s="6">
        <v>3</v>
      </c>
      <c r="I16" s="6">
        <v>3</v>
      </c>
      <c r="J16" s="25"/>
    </row>
    <row r="17" ht="44.25" customHeight="1" spans="1:10">
      <c r="A17" s="9"/>
      <c r="B17" s="11"/>
      <c r="C17" s="5"/>
      <c r="D17" s="6" t="s">
        <v>43</v>
      </c>
      <c r="E17" s="6" t="s">
        <v>44</v>
      </c>
      <c r="F17" s="6" t="s">
        <v>44</v>
      </c>
      <c r="G17" s="6"/>
      <c r="H17" s="6">
        <v>3</v>
      </c>
      <c r="I17" s="6">
        <v>3</v>
      </c>
      <c r="J17" s="5"/>
    </row>
    <row r="18" ht="44.25" customHeight="1" spans="1:10">
      <c r="A18" s="9"/>
      <c r="B18" s="11"/>
      <c r="C18" s="5"/>
      <c r="D18" s="6" t="s">
        <v>45</v>
      </c>
      <c r="E18" s="6" t="s">
        <v>46</v>
      </c>
      <c r="F18" s="6" t="s">
        <v>46</v>
      </c>
      <c r="G18" s="6" t="s">
        <v>46</v>
      </c>
      <c r="H18" s="6">
        <v>3</v>
      </c>
      <c r="I18" s="6">
        <v>3</v>
      </c>
      <c r="J18" s="5"/>
    </row>
    <row r="19" ht="44.25" customHeight="1" spans="1:10">
      <c r="A19" s="9"/>
      <c r="B19" s="11"/>
      <c r="C19" s="5"/>
      <c r="D19" s="6" t="s">
        <v>47</v>
      </c>
      <c r="E19" s="6" t="s">
        <v>48</v>
      </c>
      <c r="F19" s="6" t="s">
        <v>49</v>
      </c>
      <c r="G19" s="6"/>
      <c r="H19" s="6">
        <v>3</v>
      </c>
      <c r="I19" s="6">
        <v>3</v>
      </c>
      <c r="J19" s="5"/>
    </row>
    <row r="20" ht="44.25" customHeight="1" spans="1:10">
      <c r="A20" s="9"/>
      <c r="B20" s="11"/>
      <c r="C20" s="5"/>
      <c r="D20" s="6" t="s">
        <v>50</v>
      </c>
      <c r="E20" s="6" t="s">
        <v>51</v>
      </c>
      <c r="F20" s="6" t="s">
        <v>52</v>
      </c>
      <c r="G20" s="6"/>
      <c r="H20" s="6">
        <v>3</v>
      </c>
      <c r="I20" s="6">
        <v>3</v>
      </c>
      <c r="J20" s="5"/>
    </row>
    <row r="21" ht="44.25" customHeight="1" spans="1:10">
      <c r="A21" s="9"/>
      <c r="B21" s="11"/>
      <c r="C21" s="5" t="s">
        <v>53</v>
      </c>
      <c r="D21" s="6" t="s">
        <v>54</v>
      </c>
      <c r="E21" s="6" t="s">
        <v>54</v>
      </c>
      <c r="F21" s="6" t="s">
        <v>54</v>
      </c>
      <c r="G21" s="6"/>
      <c r="H21" s="6">
        <v>5</v>
      </c>
      <c r="I21" s="6">
        <v>5</v>
      </c>
      <c r="J21" s="5"/>
    </row>
    <row r="22" ht="25.5" customHeight="1" spans="1:10">
      <c r="A22" s="9"/>
      <c r="B22" s="11"/>
      <c r="C22" s="5"/>
      <c r="D22" s="6" t="s">
        <v>55</v>
      </c>
      <c r="E22" s="12">
        <v>1</v>
      </c>
      <c r="F22" s="12">
        <v>1</v>
      </c>
      <c r="G22" s="12"/>
      <c r="H22" s="6">
        <v>5</v>
      </c>
      <c r="I22" s="6">
        <v>5</v>
      </c>
      <c r="J22" s="5"/>
    </row>
    <row r="23" ht="35.25" customHeight="1" spans="1:10">
      <c r="A23" s="9"/>
      <c r="B23" s="11"/>
      <c r="C23" s="5" t="s">
        <v>56</v>
      </c>
      <c r="D23" s="6" t="s">
        <v>57</v>
      </c>
      <c r="E23" s="6" t="s">
        <v>58</v>
      </c>
      <c r="F23" s="6" t="s">
        <v>58</v>
      </c>
      <c r="G23" s="6"/>
      <c r="H23" s="6">
        <v>4</v>
      </c>
      <c r="I23" s="6">
        <v>4</v>
      </c>
      <c r="J23" s="5"/>
    </row>
    <row r="24" ht="52" customHeight="1" spans="1:10">
      <c r="A24" s="9"/>
      <c r="B24" s="11"/>
      <c r="C24" s="5"/>
      <c r="D24" s="6" t="s">
        <v>59</v>
      </c>
      <c r="E24" s="13">
        <v>44348</v>
      </c>
      <c r="F24" s="13">
        <v>44348</v>
      </c>
      <c r="G24" s="6">
        <v>44348</v>
      </c>
      <c r="H24" s="6">
        <v>4</v>
      </c>
      <c r="I24" s="6">
        <v>4</v>
      </c>
      <c r="J24" s="5"/>
    </row>
    <row r="25" ht="54" customHeight="1" spans="1:10">
      <c r="A25" s="9"/>
      <c r="B25" s="11"/>
      <c r="C25" s="5"/>
      <c r="D25" s="6" t="s">
        <v>60</v>
      </c>
      <c r="E25" s="13">
        <v>44531</v>
      </c>
      <c r="F25" s="13">
        <v>44531</v>
      </c>
      <c r="G25" s="6">
        <v>44531</v>
      </c>
      <c r="H25" s="6">
        <v>4</v>
      </c>
      <c r="I25" s="6">
        <v>4</v>
      </c>
      <c r="J25" s="5"/>
    </row>
    <row r="26" ht="47.25" customHeight="1" spans="1:10">
      <c r="A26" s="9"/>
      <c r="B26" s="11"/>
      <c r="C26" s="5" t="s">
        <v>61</v>
      </c>
      <c r="D26" s="6" t="s">
        <v>62</v>
      </c>
      <c r="E26" s="6" t="s">
        <v>63</v>
      </c>
      <c r="F26" s="14" t="s">
        <v>64</v>
      </c>
      <c r="G26" s="14"/>
      <c r="H26" s="6">
        <v>10</v>
      </c>
      <c r="I26" s="6">
        <v>10</v>
      </c>
      <c r="J26" s="5"/>
    </row>
    <row r="27" ht="29.25" spans="1:10">
      <c r="A27" s="9"/>
      <c r="B27" s="11" t="s">
        <v>65</v>
      </c>
      <c r="C27" s="11" t="s">
        <v>66</v>
      </c>
      <c r="D27" s="6" t="s">
        <v>67</v>
      </c>
      <c r="E27" s="15" t="s">
        <v>67</v>
      </c>
      <c r="F27" s="5" t="s">
        <v>67</v>
      </c>
      <c r="G27" s="5"/>
      <c r="H27" s="6"/>
      <c r="I27" s="6"/>
      <c r="J27" s="5"/>
    </row>
    <row r="28" ht="57.75" spans="1:10">
      <c r="A28" s="9"/>
      <c r="B28" s="11"/>
      <c r="C28" s="11" t="s">
        <v>68</v>
      </c>
      <c r="D28" s="6" t="s">
        <v>69</v>
      </c>
      <c r="E28" s="6" t="s">
        <v>70</v>
      </c>
      <c r="F28" s="6" t="s">
        <v>70</v>
      </c>
      <c r="G28" s="6"/>
      <c r="H28" s="6">
        <v>6</v>
      </c>
      <c r="I28" s="6">
        <v>6</v>
      </c>
      <c r="J28" s="5"/>
    </row>
    <row r="29" ht="36" customHeight="1" spans="1:10">
      <c r="A29" s="9"/>
      <c r="B29" s="11"/>
      <c r="C29" s="11"/>
      <c r="D29" s="6" t="s">
        <v>71</v>
      </c>
      <c r="E29" s="6" t="s">
        <v>72</v>
      </c>
      <c r="F29" s="6" t="s">
        <v>73</v>
      </c>
      <c r="G29" s="6"/>
      <c r="H29" s="6">
        <v>6</v>
      </c>
      <c r="I29" s="6">
        <v>6</v>
      </c>
      <c r="J29" s="5"/>
    </row>
    <row r="30" ht="34" customHeight="1" spans="1:10">
      <c r="A30" s="9"/>
      <c r="B30" s="11"/>
      <c r="C30" s="11"/>
      <c r="D30" s="6" t="s">
        <v>74</v>
      </c>
      <c r="E30" s="15" t="s">
        <v>75</v>
      </c>
      <c r="F30" s="5" t="s">
        <v>75</v>
      </c>
      <c r="G30" s="5"/>
      <c r="H30" s="6">
        <v>6</v>
      </c>
      <c r="I30" s="6">
        <v>6</v>
      </c>
      <c r="J30" s="5"/>
    </row>
    <row r="31" ht="29.25" spans="1:10">
      <c r="A31" s="9"/>
      <c r="B31" s="11"/>
      <c r="C31" s="11" t="s">
        <v>76</v>
      </c>
      <c r="D31" s="6" t="s">
        <v>67</v>
      </c>
      <c r="E31" s="15" t="s">
        <v>67</v>
      </c>
      <c r="F31" s="5" t="s">
        <v>67</v>
      </c>
      <c r="G31" s="5"/>
      <c r="H31" s="6"/>
      <c r="I31" s="6"/>
      <c r="J31" s="5"/>
    </row>
    <row r="32" ht="29.25" spans="1:10">
      <c r="A32" s="9"/>
      <c r="B32" s="11"/>
      <c r="C32" s="11" t="s">
        <v>77</v>
      </c>
      <c r="D32" s="6" t="s">
        <v>78</v>
      </c>
      <c r="E32" s="6" t="s">
        <v>79</v>
      </c>
      <c r="F32" s="5" t="s">
        <v>79</v>
      </c>
      <c r="G32" s="5"/>
      <c r="H32" s="6">
        <v>12</v>
      </c>
      <c r="I32" s="6">
        <v>12</v>
      </c>
      <c r="J32" s="5"/>
    </row>
    <row r="33" ht="57.75" spans="1:10">
      <c r="A33" s="9"/>
      <c r="B33" s="11" t="s">
        <v>80</v>
      </c>
      <c r="C33" s="11" t="s">
        <v>81</v>
      </c>
      <c r="D33" s="6" t="s">
        <v>82</v>
      </c>
      <c r="E33" s="5" t="s">
        <v>83</v>
      </c>
      <c r="F33" s="16">
        <v>1</v>
      </c>
      <c r="G33" s="5"/>
      <c r="H33" s="6">
        <v>10</v>
      </c>
      <c r="I33" s="5">
        <v>10</v>
      </c>
      <c r="J33" s="6"/>
    </row>
    <row r="34" ht="15" spans="1:10">
      <c r="A34" s="17" t="s">
        <v>84</v>
      </c>
      <c r="B34" s="17"/>
      <c r="C34" s="17"/>
      <c r="D34" s="17"/>
      <c r="E34" s="17"/>
      <c r="F34" s="17"/>
      <c r="G34" s="17"/>
      <c r="H34" s="17">
        <f>SUM(H15:H33)+10</f>
        <v>100</v>
      </c>
      <c r="I34" s="26">
        <f>SUM(I15:I33)+J8</f>
        <v>98.3836554153846</v>
      </c>
      <c r="J34" s="5"/>
    </row>
    <row r="35" ht="161.1" customHeight="1" spans="1:10">
      <c r="A35" s="18" t="s">
        <v>85</v>
      </c>
      <c r="B35" s="19"/>
      <c r="C35" s="19"/>
      <c r="D35" s="20"/>
      <c r="E35" s="20"/>
      <c r="F35" s="20"/>
      <c r="G35" s="20"/>
      <c r="H35" s="19"/>
      <c r="I35" s="19"/>
      <c r="J35" s="19"/>
    </row>
  </sheetData>
  <mergeCells count="46">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A34:G34"/>
    <mergeCell ref="A35:J35"/>
    <mergeCell ref="A12:A13"/>
    <mergeCell ref="A14:A33"/>
    <mergeCell ref="B15:B26"/>
    <mergeCell ref="B27:B32"/>
    <mergeCell ref="C15:C20"/>
    <mergeCell ref="C21:C22"/>
    <mergeCell ref="C23:C25"/>
    <mergeCell ref="C28:C30"/>
    <mergeCell ref="K8:K9"/>
    <mergeCell ref="A7:C11"/>
  </mergeCells>
  <pageMargins left="0.708661417322835" right="0.511811023622047" top="0.551181102362205" bottom="0.551181102362205" header="0.31496062992126" footer="0.31496062992126"/>
  <pageSetup paperSize="9" fitToHeight="0" orientation="landscape"/>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2015-06-06T10:17:00Z</dcterms:created>
  <cp:lastPrinted>2020-04-23T18:17:00Z</cp:lastPrinted>
  <dcterms:modified xsi:type="dcterms:W3CDTF">2022-05-10T09:29:43Z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6ACDF4B9584240E4BCB4A48447305FA8</vt:lpwstr>
  </property>
</Properties>
</file>