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Sheet1!$A$1:$J$34</definedName>
  </definedNames>
  <calcPr calcId="144525"/>
</workbook>
</file>

<file path=xl/sharedStrings.xml><?xml version="1.0" encoding="utf-8"?>
<sst xmlns="http://schemas.openxmlformats.org/spreadsheetml/2006/main" count="113" uniqueCount="80">
  <si>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</si>
  <si>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</si>
  <si>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</si>
  <si>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</si>
  <si>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卫生健康发展规划与管理工作</t>
  </si>
  <si>
    <t>主管部门</t>
  </si>
  <si>
    <t>北京市卫生健康委员会</t>
  </si>
  <si>
    <t>实施单位</t>
  </si>
  <si>
    <t>发展规划处</t>
  </si>
  <si>
    <t>项目负责人</t>
  </si>
  <si>
    <t>高路</t>
  </si>
  <si>
    <t>联系电话</t>
  </si>
  <si>
    <t>项目资金（万元）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</si>
  <si>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</si>
  <si>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</si>
  <si>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</si>
  <si>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</si>
  <si>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</si>
  <si>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</si>
  <si>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</si>
  <si>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</si>
  <si>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</si>
  <si>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</si>
  <si>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</si>
  <si>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</si>
  <si>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</si>
  <si>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</si>
  <si>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指导推进卫生健康发展规划、非首都功能疏解相关工作，开展全市医疗卫生资源规划相关重点课题研究，不断优化北京地区卫生健康服务资源配置。促进京津冀医疗卫生协同发展，加强环渤海地区卫生健康政策和管理协同发展等方面的研究咨询和交流。对我市医疗卫生系统节能减碳指标完成情况进行检查考评；开展全市卫生健康系统节能减碳管理培训，提高主要负责人管理水平；对试点医院周边交通拥堵状况和治理措施实施效果进行跟踪评价，推进医院周边交通综合治理工作；建立完善医疗卫生机构生活垃圾分类效果考核评估指标体系，定期对全市16区及归口单位医疗卫生机构开展考核评估。</t>
  </si>
  <si>
    <t>按照年度计划和工作安排，组织推进了医疗卫生重点项目建设、卫生健康规划、医疗卫生资源疏解、京津冀医疗卫生协同发展等重点工作，不断优化北京地区卫生健康服务资源配置。组织开展了京津冀鲁辽卫生健康智库课题研究，促进环渤海地区卫生健康政策和管理协同发展。围绕首都医药卫生健康事业的重点、难点、热点问题，开展北京地区健康公平性问题研究、紧紧围绕首都特色推动卫生健康事业高质量发展研究等全市医疗卫生资源规划重点课题研究。对我市医疗卫生系统节能减碳指标完成情况进行了年度检查考评；开展了试点医院周边交通拥堵状况和治理措施实施效果跟踪评价，定期完成全市16区及归口单位医疗卫生机构开展考核评估。因疫情影响，未开展全市卫生健康系统节能减碳管理培训、节能减排年度考评工作会、未召开京津冀鲁辽健康智库工作会和“十四五”卫生健康事业发展规划工作会，北京市医疗服务规划体系与机制现代化研究项目启动较晚，尾款调整至2022年支付，外出参会交流较少。另有部分委托项目中标单位以低于单位委托价格中标，排除疫情防控影响因素，项目基本达成预期目标。</t>
  </si>
  <si>
    <t>绩效指标</t>
  </si>
  <si>
    <t>一级指标</t>
  </si>
  <si>
    <t>二级指标</t>
  </si>
  <si>
    <t>三级指标</t>
  </si>
  <si>
    <t>年度指标值(A)</t>
  </si>
  <si>
    <t>实际完成值(B)</t>
  </si>
  <si>
    <t>分值</t>
  </si>
  <si>
    <t>偏差原因分析及改进措施</t>
  </si>
  <si>
    <t>产出指标(50分)</t>
  </si>
  <si>
    <t>数量指标</t>
  </si>
  <si>
    <t>开展智库课题研究（紧紧围绕首都特色，推动卫生健康事业高质量发展研究项目）</t>
  </si>
  <si>
    <t>1-2项</t>
  </si>
  <si>
    <t>1项</t>
  </si>
  <si>
    <t>医院周边交通拥堵治理考核评估项目</t>
  </si>
  <si>
    <t>医疗卫生机构生活垃圾分类评估项目</t>
  </si>
  <si>
    <t>医疗卫生机构节能技术推广咨询协作项目</t>
  </si>
  <si>
    <t>卫生健康发展规划研究编制项目</t>
  </si>
  <si>
    <t>《北京市“十四五”卫生健康规划》初期执行评估项目</t>
  </si>
  <si>
    <t>《北京市“十四五”卫生健康规划》实施方案项目</t>
  </si>
  <si>
    <t>北京市医疗服务规划体系与机制现代化研究（北京大学医学部）</t>
  </si>
  <si>
    <t>北京市医疗服务规划体系与机制现代化前期研究项目（清华大学）</t>
  </si>
  <si>
    <t>北京地区健康公平性问题研究项目</t>
  </si>
  <si>
    <t>质量指标</t>
  </si>
  <si>
    <t>专家评审后验收合格率</t>
  </si>
  <si>
    <t>时效指标</t>
  </si>
  <si>
    <t>项目完成时间</t>
  </si>
  <si>
    <t>2021年12月底前</t>
  </si>
  <si>
    <t>成本指标</t>
  </si>
  <si>
    <t>项目预算控制数</t>
  </si>
  <si>
    <t>257.816万元</t>
  </si>
  <si>
    <t>实际执行220.1799万元</t>
  </si>
  <si>
    <t>效果指标(30分)</t>
  </si>
  <si>
    <t>经济效益
指标</t>
  </si>
  <si>
    <t>无</t>
  </si>
  <si>
    <t>社会效益
指标</t>
  </si>
  <si>
    <t>促进医疗卫生机构加强管理，提升效率，实现绿色可持续发展</t>
  </si>
  <si>
    <t>加强医疗卫生系统运行保障和基本建设管理，提升节能减碳管理工作力度，推进医院周边交通拥堵治理、建立完善医疗卫生机构生活垃圾分类效果考核评估指标体系，促进医疗卫生机构加强管理，提升效率，实现绿色可持续发展</t>
  </si>
  <si>
    <t>医疗卫生重点项目建设顺利推进，医疗卫生机构节能减碳管理工作力度加强，管理水平提升，医院周边交通拥堵治理、生活垃圾分类工作取得明显成效，医院卫生机构持续加强管理，提升效率，推动实现绿色可持续发展</t>
  </si>
  <si>
    <t>效果资料呈现不足</t>
  </si>
  <si>
    <t>生态效益
指标</t>
  </si>
  <si>
    <t>可持续影响指标</t>
  </si>
  <si>
    <t>通过项目实施，北京地区卫生健康服务资源配置不断优化，医院卫生机构服务能力不断提升，更好适应城市发展和人民群众卫生服务需求</t>
  </si>
  <si>
    <t>通过项目实施，促使北京地区卫生健康服务资源配置不断优化，促进医院卫生机构加强管理，提升医疗卫生服务能力，更好适应城市发展和人民群众卫生服务需求</t>
  </si>
  <si>
    <t>印发实施北京市医疗卫生设施专项规划、“十四五”时期健康北京建设规划等，持续推进非首都功能疏解与京津冀协同发展，有力促进北京地区卫生健康服务资源优化配置，提升医院卫生机构管理服务能力，更好适应城市发展和人民群众卫生服务需求</t>
  </si>
  <si>
    <t>满意度
指标
（10分）</t>
  </si>
  <si>
    <t>服务对象满意度指标</t>
  </si>
  <si>
    <t>工作人员满意度</t>
  </si>
  <si>
    <t>≥95%</t>
  </si>
  <si>
    <t>未开展满意度调查工作</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</si>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</sst>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s>
  <fonts count="30">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indexed="8"/>
      <name val="宋体"/>
      <charset val="134"/>
    </font>
    <font>
      <sz val="12"/>
      <color theme="1"/>
      <name val="宋体"/>
      <charset val="134"/>
    </font>
    <font>
      <b/>
      <sz val="12"/>
      <color rgb="FF000000"/>
      <name val="宋体"/>
      <charset val="134"/>
    </font>
    <font>
      <b/>
      <sz val="18"/>
      <color theme="3"/>
      <name val="等线"/>
      <charset val="134"/>
      <scheme val="minor"/>
    </font>
    <font>
      <sz val="11"/>
      <color rgb="FF3F3F76"/>
      <name val="等线"/>
      <charset val="0"/>
      <scheme val="minor"/>
    </font>
    <font>
      <b/>
      <sz val="11"/>
      <color rgb="FFFA7D00"/>
      <name val="等线"/>
      <charset val="0"/>
      <scheme val="minor"/>
    </font>
    <font>
      <sz val="11"/>
      <color rgb="FFFA7D00"/>
      <name val="等线"/>
      <charset val="0"/>
      <scheme val="minor"/>
    </font>
    <font>
      <b/>
      <sz val="11"/>
      <color theme="3"/>
      <name val="等线"/>
      <charset val="134"/>
      <scheme val="minor"/>
    </font>
    <font>
      <u/>
      <sz val="11"/>
      <color rgb="FF0000FF"/>
      <name val="等线"/>
      <charset val="0"/>
      <scheme val="minor"/>
    </font>
    <font>
      <sz val="11"/>
      <color theme="0"/>
      <name val="等线"/>
      <charset val="0"/>
      <scheme val="minor"/>
    </font>
    <font>
      <sz val="11"/>
      <color rgb="FF9C0006"/>
      <name val="等线"/>
      <charset val="0"/>
      <scheme val="minor"/>
    </font>
    <font>
      <sz val="11"/>
      <color theme="1"/>
      <name val="等线"/>
      <charset val="0"/>
      <scheme val="minor"/>
    </font>
    <font>
      <sz val="11"/>
      <color rgb="FF006100"/>
      <name val="等线"/>
      <charset val="0"/>
      <scheme val="minor"/>
    </font>
    <font>
      <b/>
      <sz val="13"/>
      <color theme="3"/>
      <name val="等线"/>
      <charset val="134"/>
      <scheme val="minor"/>
    </font>
    <font>
      <b/>
      <sz val="11"/>
      <color rgb="FFFFFFFF"/>
      <name val="等线"/>
      <charset val="0"/>
      <scheme val="minor"/>
    </font>
    <font>
      <i/>
      <sz val="11"/>
      <color rgb="FF7F7F7F"/>
      <name val="等线"/>
      <charset val="0"/>
      <scheme val="minor"/>
    </font>
    <font>
      <u/>
      <sz val="11"/>
      <color rgb="FF800080"/>
      <name val="等线"/>
      <charset val="0"/>
      <scheme val="minor"/>
    </font>
    <font>
      <b/>
      <sz val="15"/>
      <color theme="3"/>
      <name val="等线"/>
      <charset val="134"/>
      <scheme val="minor"/>
    </font>
    <font>
      <sz val="11"/>
      <color rgb="FFFF0000"/>
      <name val="等线"/>
      <charset val="0"/>
      <scheme val="minor"/>
    </font>
    <font>
      <b/>
      <sz val="11"/>
      <color theme="1"/>
      <name val="等线"/>
      <charset val="0"/>
      <scheme val="minor"/>
    </font>
    <font>
      <b/>
      <sz val="11"/>
      <color rgb="FF3F3F3F"/>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CC99"/>
        <bgColor indexed="64"/>
      </patternFill>
    </fill>
    <fill>
      <patternFill patternType="solid">
        <fgColor rgb="FFF2F2F2"/>
        <bgColor indexed="64"/>
      </patternFill>
    </fill>
    <fill>
      <patternFill patternType="solid">
        <fgColor rgb="FFFFFFCC"/>
        <bgColor indexed="64"/>
      </patternFill>
    </fill>
    <fill>
      <patternFill patternType="solid">
        <fgColor theme="6"/>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7"/>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8"/>
        <bgColor indexed="64"/>
      </patternFill>
    </fill>
    <fill>
      <patternFill patternType="solid">
        <fgColor theme="4"/>
        <bgColor indexed="64"/>
      </patternFill>
    </fill>
    <fill>
      <patternFill patternType="solid">
        <fgColor theme="5"/>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tint="0.599993896298105"/>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17" fillId="12" borderId="0" applyNumberFormat="0" applyBorder="0" applyAlignment="0" applyProtection="0">
      <alignment vertical="center"/>
    </xf>
    <xf numFmtId="0" fontId="10" fillId="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5" borderId="0" applyNumberFormat="0" applyBorder="0" applyAlignment="0" applyProtection="0">
      <alignment vertical="center"/>
    </xf>
    <xf numFmtId="0" fontId="16" fillId="8" borderId="0" applyNumberFormat="0" applyBorder="0" applyAlignment="0" applyProtection="0">
      <alignment vertical="center"/>
    </xf>
    <xf numFmtId="43" fontId="0" fillId="0" borderId="0" applyFont="0" applyFill="0" applyBorder="0" applyAlignment="0" applyProtection="0">
      <alignment vertical="center"/>
    </xf>
    <xf numFmtId="0" fontId="15"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4" borderId="11" applyNumberFormat="0" applyFont="0" applyAlignment="0" applyProtection="0">
      <alignment vertical="center"/>
    </xf>
    <xf numFmtId="0" fontId="15" fillId="17" borderId="0" applyNumberFormat="0" applyBorder="0" applyAlignment="0" applyProtection="0">
      <alignment vertical="center"/>
    </xf>
    <xf numFmtId="0" fontId="1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12" applyNumberFormat="0" applyFill="0" applyAlignment="0" applyProtection="0">
      <alignment vertical="center"/>
    </xf>
    <xf numFmtId="0" fontId="19" fillId="0" borderId="12" applyNumberFormat="0" applyFill="0" applyAlignment="0" applyProtection="0">
      <alignment vertical="center"/>
    </xf>
    <xf numFmtId="0" fontId="15" fillId="6" borderId="0" applyNumberFormat="0" applyBorder="0" applyAlignment="0" applyProtection="0">
      <alignment vertical="center"/>
    </xf>
    <xf numFmtId="0" fontId="13" fillId="0" borderId="10" applyNumberFormat="0" applyFill="0" applyAlignment="0" applyProtection="0">
      <alignment vertical="center"/>
    </xf>
    <xf numFmtId="0" fontId="15" fillId="11" borderId="0" applyNumberFormat="0" applyBorder="0" applyAlignment="0" applyProtection="0">
      <alignment vertical="center"/>
    </xf>
    <xf numFmtId="0" fontId="26" fillId="3" borderId="15" applyNumberFormat="0" applyAlignment="0" applyProtection="0">
      <alignment vertical="center"/>
    </xf>
    <xf numFmtId="0" fontId="11" fillId="3" borderId="8" applyNumberFormat="0" applyAlignment="0" applyProtection="0">
      <alignment vertical="center"/>
    </xf>
    <xf numFmtId="0" fontId="20" fillId="16" borderId="13" applyNumberFormat="0" applyAlignment="0" applyProtection="0">
      <alignment vertical="center"/>
    </xf>
    <xf numFmtId="0" fontId="17" fillId="19" borderId="0" applyNumberFormat="0" applyBorder="0" applyAlignment="0" applyProtection="0">
      <alignment vertical="center"/>
    </xf>
    <xf numFmtId="0" fontId="15" fillId="22" borderId="0" applyNumberFormat="0" applyBorder="0" applyAlignment="0" applyProtection="0">
      <alignment vertical="center"/>
    </xf>
    <xf numFmtId="0" fontId="12" fillId="0" borderId="9" applyNumberFormat="0" applyFill="0" applyAlignment="0" applyProtection="0">
      <alignment vertical="center"/>
    </xf>
    <xf numFmtId="0" fontId="25" fillId="0" borderId="14" applyNumberFormat="0" applyFill="0" applyAlignment="0" applyProtection="0">
      <alignment vertical="center"/>
    </xf>
    <xf numFmtId="0" fontId="18" fillId="14" borderId="0" applyNumberFormat="0" applyBorder="0" applyAlignment="0" applyProtection="0">
      <alignment vertical="center"/>
    </xf>
    <xf numFmtId="0" fontId="27" fillId="24" borderId="0" applyNumberFormat="0" applyBorder="0" applyAlignment="0" applyProtection="0">
      <alignment vertical="center"/>
    </xf>
    <xf numFmtId="0" fontId="17" fillId="26" borderId="0" applyNumberFormat="0" applyBorder="0" applyAlignment="0" applyProtection="0">
      <alignment vertical="center"/>
    </xf>
    <xf numFmtId="0" fontId="15" fillId="21" borderId="0" applyNumberFormat="0" applyBorder="0" applyAlignment="0" applyProtection="0">
      <alignment vertical="center"/>
    </xf>
    <xf numFmtId="0" fontId="17" fillId="28" borderId="0" applyNumberFormat="0" applyBorder="0" applyAlignment="0" applyProtection="0">
      <alignment vertical="center"/>
    </xf>
    <xf numFmtId="0" fontId="17" fillId="10" borderId="0" applyNumberFormat="0" applyBorder="0" applyAlignment="0" applyProtection="0">
      <alignment vertical="center"/>
    </xf>
    <xf numFmtId="0" fontId="17" fillId="25" borderId="0" applyNumberFormat="0" applyBorder="0" applyAlignment="0" applyProtection="0">
      <alignment vertical="center"/>
    </xf>
    <xf numFmtId="0" fontId="17" fillId="13" borderId="0" applyNumberFormat="0" applyBorder="0" applyAlignment="0" applyProtection="0">
      <alignment vertical="center"/>
    </xf>
    <xf numFmtId="0" fontId="15" fillId="5" borderId="0" applyNumberFormat="0" applyBorder="0" applyAlignment="0" applyProtection="0">
      <alignment vertical="center"/>
    </xf>
    <xf numFmtId="0" fontId="15" fillId="9" borderId="0" applyNumberFormat="0" applyBorder="0" applyAlignment="0" applyProtection="0">
      <alignment vertical="center"/>
    </xf>
    <xf numFmtId="0" fontId="17" fillId="23" borderId="0" applyNumberFormat="0" applyBorder="0" applyAlignment="0" applyProtection="0">
      <alignment vertical="center"/>
    </xf>
    <xf numFmtId="0" fontId="17" fillId="27" borderId="0" applyNumberFormat="0" applyBorder="0" applyAlignment="0" applyProtection="0">
      <alignment vertical="center"/>
    </xf>
    <xf numFmtId="0" fontId="15" fillId="20" borderId="0" applyNumberFormat="0" applyBorder="0" applyAlignment="0" applyProtection="0">
      <alignment vertical="center"/>
    </xf>
    <xf numFmtId="0" fontId="17" fillId="30" borderId="0" applyNumberFormat="0" applyBorder="0" applyAlignment="0" applyProtection="0">
      <alignment vertical="center"/>
    </xf>
    <xf numFmtId="0" fontId="15" fillId="29" borderId="0" applyNumberFormat="0" applyBorder="0" applyAlignment="0" applyProtection="0">
      <alignment vertical="center"/>
    </xf>
    <xf numFmtId="0" fontId="15" fillId="18" borderId="0" applyNumberFormat="0" applyBorder="0" applyAlignment="0" applyProtection="0">
      <alignment vertical="center"/>
    </xf>
    <xf numFmtId="0" fontId="17" fillId="32" borderId="0" applyNumberFormat="0" applyBorder="0" applyAlignment="0" applyProtection="0">
      <alignment vertical="center"/>
    </xf>
    <xf numFmtId="0" fontId="15" fillId="31" borderId="0" applyNumberFormat="0" applyBorder="0" applyAlignment="0" applyProtection="0">
      <alignment vertical="center"/>
    </xf>
  </cellStyleXfs>
  <cellXfs count="44">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3" xfId="0" applyFont="1" applyBorder="1" applyAlignment="1">
      <alignment horizontal="center" vertical="center" wrapText="1"/>
    </xf>
    <xf numFmtId="0" fontId="5" fillId="0" borderId="3"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9" fontId="6" fillId="0" borderId="2"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7" fillId="0" borderId="6" xfId="0" applyFont="1" applyBorder="1" applyAlignment="1">
      <alignment horizontal="center" vertical="center" wrapText="1"/>
    </xf>
    <xf numFmtId="0" fontId="6" fillId="0" borderId="2" xfId="0" applyFont="1" applyFill="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9" fontId="5" fillId="0" borderId="3"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6" fillId="0" borderId="1"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0" xfId="0" applyFont="1" applyBorder="1" applyAlignment="1">
      <alignment horizontal="center" vertical="center" wrapText="1"/>
    </xf>
    <xf numFmtId="0" fontId="4" fillId="0" borderId="6" xfId="0" applyFont="1" applyBorder="1" applyAlignment="1">
      <alignment horizontal="center" vertical="center" wrapText="1"/>
    </xf>
    <xf numFmtId="176" fontId="8"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1604010</xdr:colOff>
      <xdr:row>6</xdr:row>
      <xdr:rowOff>361315</xdr:rowOff>
    </xdr:to>
    <xdr:sp>
      <xdr:nvSpPr>
        <xdr:cNvPr id="1025" name="直接箭头连接符 1"/>
        <xdr:cNvSpPr>
          <a:spLocks noChangeShapeType="1"/>
        </xdr:cNvSpPr>
      </xdr:nvSpPr>
      <xdr:spPr>
        <a:xfrm>
          <a:off x="1968500" y="1803400"/>
          <a:ext cx="1565910" cy="33274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4"/>
  <sheetViews>
    <sheetView tabSelected="1" view="pageBreakPreview" zoomScale="70" zoomScaleNormal="100" topLeftCell="B1" workbookViewId="0">
      <selection activeCell="H30" sqref="H30"/>
    </sheetView>
  </sheetViews>
  <sheetFormatPr defaultColWidth="9" defaultRowHeight="14"/>
  <cols>
    <col min="1" max="1" width="5.33333333333333" customWidth="1"/>
    <col min="2" max="2" width="7.75" customWidth="1"/>
    <col min="3" max="3" width="12.25" customWidth="1"/>
    <col min="4" max="4" width="21.3083333333333" customWidth="1"/>
    <col min="5" max="5" width="19.5" customWidth="1"/>
    <col min="6" max="6" width="13.3333333333333" customWidth="1"/>
    <col min="7" max="7" width="11.6666666666667" customWidth="1"/>
    <col min="8" max="8" width="12.5" customWidth="1"/>
    <col min="9" max="9" width="11" customWidth="1"/>
    <col min="10" max="10" width="16.55"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83978580</v>
      </c>
      <c r="I6" s="5"/>
      <c r="J6" s="5"/>
    </row>
    <row r="7" ht="30.75" spans="1:10">
      <c r="A7" s="5" t="s">
        <v>12</v>
      </c>
      <c r="B7" s="5"/>
      <c r="C7" s="5"/>
      <c r="D7" s="4"/>
      <c r="E7" s="5" t="s">
        <v>13</v>
      </c>
      <c r="F7" s="5" t="s">
        <v>14</v>
      </c>
      <c r="G7" s="5" t="s">
        <v>15</v>
      </c>
      <c r="H7" s="5" t="s">
        <v>16</v>
      </c>
      <c r="I7" s="5" t="s">
        <v>17</v>
      </c>
      <c r="J7" s="4" t="s">
        <v>18</v>
      </c>
    </row>
    <row r="8" ht="20" customHeight="1" spans="1:10">
      <c r="A8" s="5"/>
      <c r="B8" s="5"/>
      <c r="C8" s="5"/>
      <c r="D8" s="6" t="s">
        <v>19</v>
      </c>
      <c r="E8" s="4">
        <v>257.816</v>
      </c>
      <c r="F8" s="4">
        <v>257.816</v>
      </c>
      <c r="G8" s="4">
        <v>220.1799</v>
      </c>
      <c r="H8" s="4">
        <v>10</v>
      </c>
      <c r="I8" s="37">
        <f>G8/F8</f>
        <v>0.854019533310578</v>
      </c>
      <c r="J8" s="38">
        <f>10*I8</f>
        <v>8.54019533310578</v>
      </c>
    </row>
    <row r="9" ht="30.75" spans="1:10">
      <c r="A9" s="5"/>
      <c r="B9" s="5"/>
      <c r="C9" s="5"/>
      <c r="D9" s="7" t="s">
        <v>20</v>
      </c>
      <c r="E9" s="4">
        <v>257.816</v>
      </c>
      <c r="F9" s="4">
        <v>257.816</v>
      </c>
      <c r="G9" s="4">
        <v>220.1799</v>
      </c>
      <c r="H9" s="4" t="s">
        <v>21</v>
      </c>
      <c r="I9" s="37">
        <f>G9/F9</f>
        <v>0.854019533310578</v>
      </c>
      <c r="J9" s="5" t="s">
        <v>21</v>
      </c>
    </row>
    <row r="10" ht="25" customHeight="1" spans="1:10">
      <c r="A10" s="5"/>
      <c r="B10" s="5"/>
      <c r="C10" s="5"/>
      <c r="D10" s="4" t="s">
        <v>22</v>
      </c>
      <c r="E10" s="4"/>
      <c r="F10" s="4"/>
      <c r="G10" s="4"/>
      <c r="H10" s="4" t="s">
        <v>21</v>
      </c>
      <c r="I10" s="4" t="s">
        <v>21</v>
      </c>
      <c r="J10" s="5" t="s">
        <v>21</v>
      </c>
    </row>
    <row r="11" ht="19" customHeight="1" spans="1:10">
      <c r="A11" s="5"/>
      <c r="B11" s="5"/>
      <c r="C11" s="5"/>
      <c r="D11" s="8" t="s">
        <v>23</v>
      </c>
      <c r="E11" s="4"/>
      <c r="F11" s="4"/>
      <c r="G11" s="4"/>
      <c r="H11" s="4" t="s">
        <v>21</v>
      </c>
      <c r="I11" s="4" t="s">
        <v>21</v>
      </c>
      <c r="J11" s="5" t="s">
        <v>21</v>
      </c>
    </row>
    <row r="12" ht="26" customHeight="1" spans="1:10">
      <c r="A12" s="9" t="s">
        <v>24</v>
      </c>
      <c r="B12" s="5" t="s">
        <v>25</v>
      </c>
      <c r="C12" s="5"/>
      <c r="D12" s="5"/>
      <c r="E12" s="5"/>
      <c r="F12" s="5" t="s">
        <v>26</v>
      </c>
      <c r="G12" s="5"/>
      <c r="H12" s="5"/>
      <c r="I12" s="5"/>
      <c r="J12" s="5"/>
    </row>
    <row r="13" ht="235" customHeight="1" spans="1:10">
      <c r="A13" s="9"/>
      <c r="B13" s="10" t="s">
        <v>27</v>
      </c>
      <c r="C13" s="10"/>
      <c r="D13" s="10"/>
      <c r="E13" s="10"/>
      <c r="F13" s="5" t="s">
        <v>28</v>
      </c>
      <c r="G13" s="5"/>
      <c r="H13" s="5"/>
      <c r="I13" s="5"/>
      <c r="J13" s="5"/>
    </row>
    <row r="14" ht="30.75" spans="1:10">
      <c r="A14" s="9" t="s">
        <v>29</v>
      </c>
      <c r="B14" s="5" t="s">
        <v>30</v>
      </c>
      <c r="C14" s="4" t="s">
        <v>31</v>
      </c>
      <c r="D14" s="4" t="s">
        <v>32</v>
      </c>
      <c r="E14" s="4" t="s">
        <v>33</v>
      </c>
      <c r="F14" s="11" t="s">
        <v>34</v>
      </c>
      <c r="G14" s="12"/>
      <c r="H14" s="5" t="s">
        <v>35</v>
      </c>
      <c r="I14" s="5" t="s">
        <v>18</v>
      </c>
      <c r="J14" s="5" t="s">
        <v>36</v>
      </c>
    </row>
    <row r="15" ht="79" customHeight="1" spans="1:10">
      <c r="A15" s="9"/>
      <c r="B15" s="10" t="s">
        <v>37</v>
      </c>
      <c r="C15" s="13" t="s">
        <v>38</v>
      </c>
      <c r="D15" s="14" t="s">
        <v>39</v>
      </c>
      <c r="E15" s="13" t="s">
        <v>40</v>
      </c>
      <c r="F15" s="11" t="s">
        <v>41</v>
      </c>
      <c r="G15" s="12"/>
      <c r="H15" s="5">
        <v>5</v>
      </c>
      <c r="I15" s="5">
        <v>5</v>
      </c>
      <c r="J15" s="4"/>
    </row>
    <row r="16" ht="30.75" spans="1:10">
      <c r="A16" s="9"/>
      <c r="B16" s="10"/>
      <c r="C16" s="13"/>
      <c r="D16" s="14" t="s">
        <v>42</v>
      </c>
      <c r="E16" s="15" t="s">
        <v>41</v>
      </c>
      <c r="F16" s="11" t="s">
        <v>41</v>
      </c>
      <c r="G16" s="12"/>
      <c r="H16" s="5">
        <v>2</v>
      </c>
      <c r="I16" s="5">
        <v>2</v>
      </c>
      <c r="J16" s="4"/>
    </row>
    <row r="17" ht="33" customHeight="1" spans="1:10">
      <c r="A17" s="9"/>
      <c r="B17" s="10"/>
      <c r="C17" s="13"/>
      <c r="D17" s="14" t="s">
        <v>43</v>
      </c>
      <c r="E17" s="15" t="s">
        <v>41</v>
      </c>
      <c r="F17" s="11" t="s">
        <v>41</v>
      </c>
      <c r="G17" s="12"/>
      <c r="H17" s="5">
        <v>2</v>
      </c>
      <c r="I17" s="5">
        <v>2</v>
      </c>
      <c r="J17" s="4"/>
    </row>
    <row r="18" ht="42" customHeight="1" spans="1:10">
      <c r="A18" s="9"/>
      <c r="B18" s="10"/>
      <c r="C18" s="13"/>
      <c r="D18" s="14" t="s">
        <v>44</v>
      </c>
      <c r="E18" s="15" t="s">
        <v>41</v>
      </c>
      <c r="F18" s="11" t="s">
        <v>41</v>
      </c>
      <c r="G18" s="12"/>
      <c r="H18" s="5">
        <v>2</v>
      </c>
      <c r="I18" s="5">
        <v>2</v>
      </c>
      <c r="J18" s="4"/>
    </row>
    <row r="19" ht="30.75" spans="1:10">
      <c r="A19" s="9"/>
      <c r="B19" s="10"/>
      <c r="C19" s="13"/>
      <c r="D19" s="14" t="s">
        <v>45</v>
      </c>
      <c r="E19" s="15" t="s">
        <v>41</v>
      </c>
      <c r="F19" s="11" t="s">
        <v>41</v>
      </c>
      <c r="G19" s="12"/>
      <c r="H19" s="5">
        <v>4</v>
      </c>
      <c r="I19" s="5">
        <v>4</v>
      </c>
      <c r="J19" s="4"/>
    </row>
    <row r="20" ht="45.75" spans="1:10">
      <c r="A20" s="9"/>
      <c r="B20" s="10"/>
      <c r="C20" s="13"/>
      <c r="D20" s="14" t="s">
        <v>46</v>
      </c>
      <c r="E20" s="15" t="s">
        <v>41</v>
      </c>
      <c r="F20" s="11" t="s">
        <v>41</v>
      </c>
      <c r="G20" s="12"/>
      <c r="H20" s="5">
        <v>4</v>
      </c>
      <c r="I20" s="5">
        <v>4</v>
      </c>
      <c r="J20" s="4"/>
    </row>
    <row r="21" ht="45.75" spans="1:10">
      <c r="A21" s="9"/>
      <c r="B21" s="10"/>
      <c r="C21" s="13"/>
      <c r="D21" s="16" t="s">
        <v>47</v>
      </c>
      <c r="E21" s="15" t="s">
        <v>41</v>
      </c>
      <c r="F21" s="11" t="s">
        <v>41</v>
      </c>
      <c r="G21" s="12"/>
      <c r="H21" s="5">
        <v>4</v>
      </c>
      <c r="I21" s="5">
        <v>4</v>
      </c>
      <c r="J21" s="4"/>
    </row>
    <row r="22" ht="45.75" spans="1:10">
      <c r="A22" s="9"/>
      <c r="B22" s="10"/>
      <c r="C22" s="13"/>
      <c r="D22" s="16" t="s">
        <v>48</v>
      </c>
      <c r="E22" s="15" t="s">
        <v>41</v>
      </c>
      <c r="F22" s="11" t="s">
        <v>41</v>
      </c>
      <c r="G22" s="12"/>
      <c r="H22" s="5">
        <v>4</v>
      </c>
      <c r="I22" s="5">
        <v>4</v>
      </c>
      <c r="J22" s="4"/>
    </row>
    <row r="23" ht="45.75" spans="1:10">
      <c r="A23" s="9"/>
      <c r="B23" s="10"/>
      <c r="C23" s="13"/>
      <c r="D23" s="16" t="s">
        <v>49</v>
      </c>
      <c r="E23" s="15" t="s">
        <v>41</v>
      </c>
      <c r="F23" s="11" t="s">
        <v>41</v>
      </c>
      <c r="G23" s="12"/>
      <c r="H23" s="5">
        <v>4</v>
      </c>
      <c r="I23" s="5">
        <v>4</v>
      </c>
      <c r="J23" s="4"/>
    </row>
    <row r="24" ht="30.75" spans="1:10">
      <c r="A24" s="9"/>
      <c r="B24" s="10"/>
      <c r="C24" s="13"/>
      <c r="D24" s="16" t="s">
        <v>50</v>
      </c>
      <c r="E24" s="15" t="s">
        <v>41</v>
      </c>
      <c r="F24" s="11" t="s">
        <v>41</v>
      </c>
      <c r="G24" s="12"/>
      <c r="H24" s="5">
        <v>4</v>
      </c>
      <c r="I24" s="5">
        <v>4</v>
      </c>
      <c r="J24" s="4"/>
    </row>
    <row r="25" ht="15.75" spans="1:10">
      <c r="A25" s="9"/>
      <c r="B25" s="10"/>
      <c r="C25" s="13" t="s">
        <v>51</v>
      </c>
      <c r="D25" s="17" t="s">
        <v>52</v>
      </c>
      <c r="E25" s="18">
        <v>1</v>
      </c>
      <c r="F25" s="19">
        <v>1</v>
      </c>
      <c r="G25" s="20"/>
      <c r="H25" s="21">
        <v>5</v>
      </c>
      <c r="I25" s="39">
        <v>5</v>
      </c>
      <c r="J25" s="4"/>
    </row>
    <row r="26" ht="24" customHeight="1" spans="1:10">
      <c r="A26" s="9"/>
      <c r="B26" s="10"/>
      <c r="C26" s="13" t="s">
        <v>53</v>
      </c>
      <c r="D26" s="17" t="s">
        <v>54</v>
      </c>
      <c r="E26" s="15" t="s">
        <v>55</v>
      </c>
      <c r="F26" s="22" t="s">
        <v>55</v>
      </c>
      <c r="G26" s="23"/>
      <c r="H26" s="21">
        <v>5</v>
      </c>
      <c r="I26" s="39">
        <v>5</v>
      </c>
      <c r="J26" s="4"/>
    </row>
    <row r="27" ht="30" customHeight="1" spans="1:11">
      <c r="A27" s="9"/>
      <c r="B27" s="10"/>
      <c r="C27" s="13" t="s">
        <v>56</v>
      </c>
      <c r="D27" s="14" t="s">
        <v>57</v>
      </c>
      <c r="E27" s="10" t="s">
        <v>58</v>
      </c>
      <c r="F27" s="11" t="s">
        <v>59</v>
      </c>
      <c r="G27" s="12"/>
      <c r="H27" s="5">
        <v>5</v>
      </c>
      <c r="I27" s="5">
        <v>5</v>
      </c>
      <c r="J27" s="40"/>
      <c r="K27" s="41"/>
    </row>
    <row r="28" ht="30.75" spans="1:10">
      <c r="A28" s="9"/>
      <c r="B28" s="24" t="s">
        <v>60</v>
      </c>
      <c r="C28" s="25" t="s">
        <v>61</v>
      </c>
      <c r="D28" s="5" t="s">
        <v>62</v>
      </c>
      <c r="E28" s="5" t="s">
        <v>62</v>
      </c>
      <c r="F28" s="26" t="s">
        <v>62</v>
      </c>
      <c r="G28" s="27"/>
      <c r="H28" s="5"/>
      <c r="I28" s="4"/>
      <c r="J28" s="4"/>
    </row>
    <row r="29" ht="180.75" spans="1:10">
      <c r="A29" s="9"/>
      <c r="B29" s="24"/>
      <c r="C29" s="28" t="s">
        <v>63</v>
      </c>
      <c r="D29" s="21" t="s">
        <v>64</v>
      </c>
      <c r="E29" s="21" t="s">
        <v>65</v>
      </c>
      <c r="F29" s="29" t="s">
        <v>66</v>
      </c>
      <c r="G29" s="20"/>
      <c r="H29" s="5">
        <v>15</v>
      </c>
      <c r="I29" s="5">
        <v>14</v>
      </c>
      <c r="J29" s="42" t="s">
        <v>67</v>
      </c>
    </row>
    <row r="30" ht="30.75" spans="1:10">
      <c r="A30" s="9"/>
      <c r="B30" s="24"/>
      <c r="C30" s="30" t="s">
        <v>68</v>
      </c>
      <c r="D30" s="5" t="s">
        <v>62</v>
      </c>
      <c r="E30" s="5" t="s">
        <v>62</v>
      </c>
      <c r="F30" s="26" t="s">
        <v>62</v>
      </c>
      <c r="G30" s="27"/>
      <c r="H30" s="5"/>
      <c r="I30" s="5"/>
      <c r="J30" s="4"/>
    </row>
    <row r="31" ht="155" customHeight="1" spans="1:10">
      <c r="A31" s="9"/>
      <c r="B31" s="24"/>
      <c r="C31" s="28" t="s">
        <v>69</v>
      </c>
      <c r="D31" s="21" t="s">
        <v>70</v>
      </c>
      <c r="E31" s="21" t="s">
        <v>71</v>
      </c>
      <c r="F31" s="29" t="s">
        <v>72</v>
      </c>
      <c r="G31" s="20"/>
      <c r="H31" s="5">
        <v>15</v>
      </c>
      <c r="I31" s="5">
        <v>14</v>
      </c>
      <c r="J31" s="42" t="s">
        <v>67</v>
      </c>
    </row>
    <row r="32" ht="60.75" spans="1:10">
      <c r="A32" s="9"/>
      <c r="B32" s="30" t="s">
        <v>73</v>
      </c>
      <c r="C32" s="30" t="s">
        <v>74</v>
      </c>
      <c r="D32" s="31" t="s">
        <v>75</v>
      </c>
      <c r="E32" s="31" t="s">
        <v>76</v>
      </c>
      <c r="F32" s="32">
        <v>0.95</v>
      </c>
      <c r="G32" s="33"/>
      <c r="H32" s="5">
        <v>10</v>
      </c>
      <c r="I32" s="4">
        <v>9</v>
      </c>
      <c r="J32" s="5" t="s">
        <v>77</v>
      </c>
    </row>
    <row r="33" ht="15.75" spans="1:10">
      <c r="A33" s="34" t="s">
        <v>78</v>
      </c>
      <c r="B33" s="34"/>
      <c r="C33" s="34"/>
      <c r="D33" s="34"/>
      <c r="E33" s="34"/>
      <c r="F33" s="34"/>
      <c r="G33" s="34"/>
      <c r="H33" s="34">
        <v>100</v>
      </c>
      <c r="I33" s="43">
        <f>SUM(I15:I32)+J8</f>
        <v>95.5401953331058</v>
      </c>
      <c r="J33" s="4"/>
    </row>
    <row r="34" ht="161" customHeight="1" spans="1:10">
      <c r="A34" s="35" t="s">
        <v>79</v>
      </c>
      <c r="B34" s="36"/>
      <c r="C34" s="36"/>
      <c r="D34" s="36"/>
      <c r="E34" s="36"/>
      <c r="F34" s="36"/>
      <c r="G34" s="36"/>
      <c r="H34" s="36"/>
      <c r="I34" s="36"/>
      <c r="J34" s="36"/>
    </row>
  </sheetData>
  <mergeCells count="4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2"/>
    <mergeCell ref="B15:B27"/>
    <mergeCell ref="B28:B31"/>
    <mergeCell ref="C15:C24"/>
    <mergeCell ref="A7:C11"/>
  </mergeCells>
  <pageMargins left="0.708661417322835" right="0.511811023622047" top="0.551181102362205" bottom="0.551181102362205" header="0.31496062992126" footer="0.31496062992126"/>
  <pageSetup paperSize="9" scale="9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2022-05-10T07:10:12Z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EC3877A486C54901B5394F2E871B8092</vt:lpwstr>
  </property>
</Properties>
</file>