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15" windowHeight="7785"/>
  </bookViews>
  <sheets>
    <sheet name="Sheet1" sheetId="1" r:id="rId1"/>
  </sheets>
  <definedNames>
    <definedName name="_xlnm.Print_Area" localSheetId="0">Sheet1!$A$1:$J$25</definedName>
  </definedNames>
  <calcPr calcId="144525"/>
</workbook>
</file>

<file path=xl/sharedStrings.xml><?xml version="1.0" encoding="utf-8"?>
<sst xmlns="http://schemas.openxmlformats.org/spreadsheetml/2006/main" count="89" uniqueCount="85">
  <si>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</si>
  <si>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</si>
  <si>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</si>
  <si>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</si>
  <si>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设备购置-病理学虚实一体化仿真虚拟实验平台建设</t>
  </si>
  <si>
    <t>主管部门</t>
  </si>
  <si>
    <t>北京市卫生健康委员会</t>
  </si>
  <si>
    <t>实施单位</t>
  </si>
  <si>
    <t>北京卫生职业学院</t>
  </si>
  <si>
    <t>项目负责人</t>
  </si>
  <si>
    <t>杨德武</t>
  </si>
  <si>
    <t>联系电话</t>
  </si>
  <si>
    <t>项目资金（万元）</t>
  </si>
  <si>
    <t>年初预算数</t>
  </si>
  <si>
    <t>全年预算数（A）</t>
  </si>
  <si>
    <t>全年执行数（B）</t>
  </si>
  <si>
    <t>分值（10分）</t>
  </si>
  <si>
    <t>执行率（B/A)</t>
  </si>
  <si>
    <t>得分</t>
  </si>
  <si>
    <t>年度资金总额：</t>
  </si>
  <si>
    <t xml:space="preserve">      其中:当年财政
拨款</t>
  </si>
  <si>
    <t>上年结转资金</t>
  </si>
  <si>
    <t>—</t>
  </si>
  <si>
    <t xml:space="preserve">     其他资金</t>
  </si>
  <si>
    <t>年度总体目标</t>
  </si>
  <si>
    <t>预期目标</t>
  </si>
  <si>
    <t>实际完成情况</t>
  </si>
  <si>
    <t xml:space="preserve"> 满足病理学专业学生实践教学和技能训练的需求，提高学生实践操作水平，促进学科发展、培养学生成为良好职业道德的高素质、技能型人才，实现传统教学模式的突破。 </t>
  </si>
  <si>
    <t xml:space="preserve">改善了学院的病理学实训条件，覆盖了病理学基础课程专业的学生实训学习的需求，达成了预期目标，得到师生的高度认可。 </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</si>
  <si>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</si>
  <si>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</si>
  <si>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</si>
  <si>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</si>
  <si>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</si>
  <si>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</si>
  <si>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</si>
  <si>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</si>
  <si>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</si>
  <si>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</si>
  <si>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设备数量</t>
  </si>
  <si>
    <t>购置实验实训设备33项，充实病理学专业多个实训室设备需求</t>
  </si>
  <si>
    <t>完成购置实验实训设备33项，并充实病理学专业多个实训室设备需求</t>
  </si>
  <si>
    <t>无</t>
  </si>
  <si>
    <t>质量指标</t>
  </si>
  <si>
    <t>设备保质期及验收合格率</t>
  </si>
  <si>
    <t>设备软件运行稳定，设备硬件质保时间长，坚固耐用，能较好地满足教学需求，验收合格率100%</t>
  </si>
  <si>
    <t>达成预期指标，设备软件运行稳定，设备硬件质保时间长，坚固耐用，能较好地满足教学需求，验收合格率100%</t>
  </si>
  <si>
    <t>时效指标</t>
  </si>
  <si>
    <t>项目完成进度</t>
  </si>
  <si>
    <t xml:space="preserve">2021年3月完成方案制定和前期准备工作；
2021年4-6月完成招标工作及签订合同：
2021年7-11月设备采购到位、安装、试运行、培训：
2021年12月完成项目验收 </t>
  </si>
  <si>
    <t xml:space="preserve">2021年4月完成方案制定和前期准备工作；
2021年6月完成招标工作及签订合同：
2021年11月设备采购到位、安装、试运行、培训：
2021年12月完成项目验收 </t>
  </si>
  <si>
    <t>第二阶段的招投标工作较原定计划稍延后，但第三阶段的设备采购到位、安装、试运行、基本完成。（未安装设备的安装培训工程师来自于上海、江苏两地，根据学校防疫要求规定，安装工程师目前禁止入校，致使无法安装本项目内货物。）</t>
  </si>
  <si>
    <t>成本指标</t>
  </si>
  <si>
    <t>项目成本预算</t>
  </si>
  <si>
    <t>本着节约成本原则，该项目总成本控制496.575万元以内，资金使用安全，无违规现象。</t>
  </si>
  <si>
    <t>项目实际支出469.99万元</t>
  </si>
  <si>
    <r>
      <rPr>
        <sz val="12"/>
        <color theme="1"/>
        <rFont val="宋体"/>
        <charset val="134"/>
      </rPr>
      <t>效果指标(</t>
    </r>
    <r>
      <rPr>
        <sz val="12"/>
        <color theme="1"/>
        <rFont val="宋体"/>
        <charset val="134"/>
      </rPr>
      <t>3</t>
    </r>
    <r>
      <rPr>
        <sz val="12"/>
        <color theme="1"/>
        <rFont val="宋体"/>
        <charset val="134"/>
      </rPr>
      <t>0分)</t>
    </r>
  </si>
  <si>
    <t>经济效益
指标</t>
  </si>
  <si>
    <t>经济效益</t>
  </si>
  <si>
    <t>设备利用率达到95%；</t>
  </si>
  <si>
    <t>达成预期指标，设备利用率达到95%</t>
  </si>
  <si>
    <t>经济效益资料归集不充分</t>
  </si>
  <si>
    <t>社会效益
指标</t>
  </si>
  <si>
    <t>社会效益</t>
  </si>
  <si>
    <t>更多地培养医药卫生事业发展及社会岗位需求的中药专业和康复技术人才，支持教育事业的发展；</t>
  </si>
  <si>
    <t>达成预期指标，更多地培养医药卫生事业发展及社会岗位需求的中药专业和康复技术人才，支持教育事业的发展</t>
  </si>
  <si>
    <t>社会效益资料归集不充分</t>
  </si>
  <si>
    <t>生态效益
指标</t>
  </si>
  <si>
    <t>生态效益</t>
  </si>
  <si>
    <t>设备具有先进的自主知识产权，国家认证的节能标志和环保认证等。对环境无不良影响。</t>
  </si>
  <si>
    <t>达成预期指标，设备具有先进的自主知识产权，国家认证的节能标志和环保认证等。对环境无不良影响。</t>
  </si>
  <si>
    <t>生态效益资料归集不充分</t>
  </si>
  <si>
    <t>可持续影响指标</t>
  </si>
  <si>
    <t>可持续影响</t>
  </si>
  <si>
    <t>保障覆盖病理课程的各专业学生学习到专业知识及技术，推动学科的数字化发展，培养高质量的卫生人才，有利于保障学院的生源，引领先进办学理念，改善学院实训环境，提升学校的整体发展水平</t>
  </si>
  <si>
    <t>达成预期指标，保障覆盖病理课程的各专业学生学习到专业知识及技术，推动学科的数字化发展，培养高质量的卫生人才，有利于保障学院的生源，引领先进办学理念，改善学院实训环境，提升学校的整体发展水平</t>
  </si>
  <si>
    <t>可持续影响资料归集不充分</t>
  </si>
  <si>
    <r>
      <rPr>
        <sz val="12"/>
        <color theme="1"/>
        <rFont val="宋体"/>
        <charset val="134"/>
      </rPr>
      <t>满意度
指标
（1</t>
    </r>
    <r>
      <rPr>
        <sz val="12"/>
        <color theme="1"/>
        <rFont val="宋体"/>
        <charset val="134"/>
      </rPr>
      <t>0</t>
    </r>
    <r>
      <rPr>
        <sz val="12"/>
        <color theme="1"/>
        <rFont val="宋体"/>
        <charset val="134"/>
      </rPr>
      <t>分）</t>
    </r>
  </si>
  <si>
    <t>服务对象满意度指标</t>
  </si>
  <si>
    <t>服务对象满意度</t>
  </si>
  <si>
    <t>师生满意度95%以上。</t>
  </si>
  <si>
    <t>达成预期指标，师生满意度95%</t>
  </si>
  <si>
    <t>满意度支撑依据不充分</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</si>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</sst>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7">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176" formatCode="0.000000_ "/>
    <numFmt numFmtId="177" formatCode="0.00_);[Red]\(0.00\)"/>
    <numFmt numFmtId="178" formatCode="0.00_ "/>
  </numFmts>
  <fonts count="31">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name val="宋体"/>
      <charset val="134"/>
    </font>
    <font>
      <sz val="12"/>
      <color theme="1"/>
      <name val="宋体"/>
      <charset val="134"/>
    </font>
    <font>
      <b/>
      <sz val="12"/>
      <color rgb="FF000000"/>
      <name val="宋体"/>
      <charset val="134"/>
    </font>
    <font>
      <sz val="12"/>
      <color rgb="FFFF0000"/>
      <name val="宋体"/>
      <charset val="134"/>
    </font>
    <font>
      <sz val="11"/>
      <color rgb="FF3F3F76"/>
      <name val="等线"/>
      <charset val="0"/>
      <scheme val="minor"/>
    </font>
    <font>
      <i/>
      <sz val="11"/>
      <color rgb="FF7F7F7F"/>
      <name val="等线"/>
      <charset val="0"/>
      <scheme val="minor"/>
    </font>
    <font>
      <sz val="12"/>
      <color theme="1"/>
      <name val="等线"/>
      <charset val="134"/>
      <scheme val="minor"/>
    </font>
    <font>
      <sz val="11"/>
      <color theme="1"/>
      <name val="等线"/>
      <charset val="0"/>
      <scheme val="minor"/>
    </font>
    <font>
      <sz val="11"/>
      <color theme="0"/>
      <name val="等线"/>
      <charset val="0"/>
      <scheme val="minor"/>
    </font>
    <font>
      <sz val="11"/>
      <color rgb="FF9C0006"/>
      <name val="等线"/>
      <charset val="0"/>
      <scheme val="minor"/>
    </font>
    <font>
      <sz val="11"/>
      <color rgb="FF006100"/>
      <name val="等线"/>
      <charset val="0"/>
      <scheme val="minor"/>
    </font>
    <font>
      <sz val="11"/>
      <color rgb="FFFA7D00"/>
      <name val="等线"/>
      <charset val="0"/>
      <scheme val="minor"/>
    </font>
    <font>
      <b/>
      <sz val="11"/>
      <color theme="3"/>
      <name val="等线"/>
      <charset val="134"/>
      <scheme val="minor"/>
    </font>
    <font>
      <u/>
      <sz val="11"/>
      <color rgb="FF800080"/>
      <name val="等线"/>
      <charset val="0"/>
      <scheme val="minor"/>
    </font>
    <font>
      <u/>
      <sz val="11"/>
      <color rgb="FF0000FF"/>
      <name val="等线"/>
      <charset val="0"/>
      <scheme val="minor"/>
    </font>
    <font>
      <sz val="11"/>
      <color rgb="FF9C6500"/>
      <name val="等线"/>
      <charset val="0"/>
      <scheme val="minor"/>
    </font>
    <font>
      <b/>
      <sz val="11"/>
      <color theme="1"/>
      <name val="等线"/>
      <charset val="0"/>
      <scheme val="minor"/>
    </font>
    <font>
      <b/>
      <sz val="11"/>
      <color rgb="FF3F3F3F"/>
      <name val="等线"/>
      <charset val="0"/>
      <scheme val="minor"/>
    </font>
    <font>
      <sz val="11"/>
      <color rgb="FFFF0000"/>
      <name val="等线"/>
      <charset val="0"/>
      <scheme val="minor"/>
    </font>
    <font>
      <b/>
      <sz val="11"/>
      <color rgb="FFFFFFFF"/>
      <name val="等线"/>
      <charset val="0"/>
      <scheme val="minor"/>
    </font>
    <font>
      <b/>
      <sz val="18"/>
      <color theme="3"/>
      <name val="等线"/>
      <charset val="134"/>
      <scheme val="minor"/>
    </font>
    <font>
      <b/>
      <sz val="13"/>
      <color theme="3"/>
      <name val="等线"/>
      <charset val="134"/>
      <scheme val="minor"/>
    </font>
    <font>
      <b/>
      <sz val="15"/>
      <color theme="3"/>
      <name val="等线"/>
      <charset val="134"/>
      <scheme val="minor"/>
    </font>
    <font>
      <b/>
      <sz val="11"/>
      <color rgb="FFFA7D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CC99"/>
        <bgColor indexed="64"/>
      </patternFill>
    </fill>
    <fill>
      <patternFill patternType="solid">
        <fgColor theme="4" tint="0.799981688894314"/>
        <bgColor indexed="64"/>
      </patternFill>
    </fill>
    <fill>
      <patternFill patternType="solid">
        <fgColor theme="4"/>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rgb="FFFFC7CE"/>
        <bgColor indexed="64"/>
      </patternFill>
    </fill>
    <fill>
      <patternFill patternType="solid">
        <fgColor rgb="FFFFFFCC"/>
        <bgColor indexed="64"/>
      </patternFill>
    </fill>
    <fill>
      <patternFill patternType="solid">
        <fgColor theme="7"/>
        <bgColor indexed="64"/>
      </patternFill>
    </fill>
    <fill>
      <patternFill patternType="solid">
        <fgColor theme="6" tint="0.599993896298105"/>
        <bgColor indexed="64"/>
      </patternFill>
    </fill>
    <fill>
      <patternFill patternType="solid">
        <fgColor rgb="FFC6EFCE"/>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9"/>
        <bgColor indexed="64"/>
      </patternFill>
    </fill>
    <fill>
      <patternFill patternType="solid">
        <fgColor theme="8" tint="0.399975585192419"/>
        <bgColor indexed="64"/>
      </patternFill>
    </fill>
  </fills>
  <borders count="1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s>
  <cellStyleXfs count="49">
    <xf numFmtId="0" fontId="0" fillId="0" borderId="0"/>
    <xf numFmtId="42" fontId="11" fillId="0" borderId="0" applyFont="0" applyFill="0" applyBorder="0" applyAlignment="0" applyProtection="0">
      <alignment vertical="center"/>
    </xf>
    <xf numFmtId="0" fontId="12" fillId="5" borderId="0" applyNumberFormat="0" applyBorder="0" applyAlignment="0" applyProtection="0">
      <alignment vertical="center"/>
    </xf>
    <xf numFmtId="0" fontId="9" fillId="2" borderId="5"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2" fillId="10" borderId="0" applyNumberFormat="0" applyBorder="0" applyAlignment="0" applyProtection="0">
      <alignment vertical="center"/>
    </xf>
    <xf numFmtId="0" fontId="14" fillId="7" borderId="0" applyNumberFormat="0" applyBorder="0" applyAlignment="0" applyProtection="0">
      <alignment vertical="center"/>
    </xf>
    <xf numFmtId="43" fontId="11" fillId="0" borderId="0" applyFont="0" applyFill="0" applyBorder="0" applyAlignment="0" applyProtection="0">
      <alignment vertical="center"/>
    </xf>
    <xf numFmtId="0" fontId="13" fillId="12"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1" fillId="8" borderId="6" applyNumberFormat="0" applyFont="0" applyAlignment="0" applyProtection="0">
      <alignment vertical="center"/>
    </xf>
    <xf numFmtId="0" fontId="13" fillId="14" borderId="0" applyNumberFormat="0" applyBorder="0" applyAlignment="0" applyProtection="0">
      <alignment vertical="center"/>
    </xf>
    <xf numFmtId="0" fontId="17"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7" fillId="0" borderId="11" applyNumberFormat="0" applyFill="0" applyAlignment="0" applyProtection="0">
      <alignment vertical="center"/>
    </xf>
    <xf numFmtId="0" fontId="26" fillId="0" borderId="11" applyNumberFormat="0" applyFill="0" applyAlignment="0" applyProtection="0">
      <alignment vertical="center"/>
    </xf>
    <xf numFmtId="0" fontId="13" fillId="20" borderId="0" applyNumberFormat="0" applyBorder="0" applyAlignment="0" applyProtection="0">
      <alignment vertical="center"/>
    </xf>
    <xf numFmtId="0" fontId="17" fillId="0" borderId="12" applyNumberFormat="0" applyFill="0" applyAlignment="0" applyProtection="0">
      <alignment vertical="center"/>
    </xf>
    <xf numFmtId="0" fontId="13" fillId="23" borderId="0" applyNumberFormat="0" applyBorder="0" applyAlignment="0" applyProtection="0">
      <alignment vertical="center"/>
    </xf>
    <xf numFmtId="0" fontId="22" fillId="15" borderId="9" applyNumberFormat="0" applyAlignment="0" applyProtection="0">
      <alignment vertical="center"/>
    </xf>
    <xf numFmtId="0" fontId="28" fillId="15" borderId="5" applyNumberFormat="0" applyAlignment="0" applyProtection="0">
      <alignment vertical="center"/>
    </xf>
    <xf numFmtId="0" fontId="24" fillId="16" borderId="10" applyNumberFormat="0" applyAlignment="0" applyProtection="0">
      <alignment vertical="center"/>
    </xf>
    <xf numFmtId="0" fontId="12" fillId="24" borderId="0" applyNumberFormat="0" applyBorder="0" applyAlignment="0" applyProtection="0">
      <alignment vertical="center"/>
    </xf>
    <xf numFmtId="0" fontId="13" fillId="19" borderId="0" applyNumberFormat="0" applyBorder="0" applyAlignment="0" applyProtection="0">
      <alignment vertical="center"/>
    </xf>
    <xf numFmtId="0" fontId="16" fillId="0" borderId="7" applyNumberFormat="0" applyFill="0" applyAlignment="0" applyProtection="0">
      <alignment vertical="center"/>
    </xf>
    <xf numFmtId="0" fontId="21" fillId="0" borderId="8" applyNumberFormat="0" applyFill="0" applyAlignment="0" applyProtection="0">
      <alignment vertical="center"/>
    </xf>
    <xf numFmtId="0" fontId="15" fillId="11" borderId="0" applyNumberFormat="0" applyBorder="0" applyAlignment="0" applyProtection="0">
      <alignment vertical="center"/>
    </xf>
    <xf numFmtId="0" fontId="20" fillId="13" borderId="0" applyNumberFormat="0" applyBorder="0" applyAlignment="0" applyProtection="0">
      <alignment vertical="center"/>
    </xf>
    <xf numFmtId="0" fontId="12" fillId="25" borderId="0" applyNumberFormat="0" applyBorder="0" applyAlignment="0" applyProtection="0">
      <alignment vertical="center"/>
    </xf>
    <xf numFmtId="0" fontId="13" fillId="4" borderId="0" applyNumberFormat="0" applyBorder="0" applyAlignment="0" applyProtection="0">
      <alignment vertical="center"/>
    </xf>
    <xf numFmtId="0" fontId="12" fillId="3" borderId="0" applyNumberFormat="0" applyBorder="0" applyAlignment="0" applyProtection="0">
      <alignment vertical="center"/>
    </xf>
    <xf numFmtId="0" fontId="12" fillId="22" borderId="0" applyNumberFormat="0" applyBorder="0" applyAlignment="0" applyProtection="0">
      <alignment vertical="center"/>
    </xf>
    <xf numFmtId="0" fontId="12" fillId="18" borderId="0" applyNumberFormat="0" applyBorder="0" applyAlignment="0" applyProtection="0">
      <alignment vertical="center"/>
    </xf>
    <xf numFmtId="0" fontId="12" fillId="21" borderId="0" applyNumberFormat="0" applyBorder="0" applyAlignment="0" applyProtection="0">
      <alignment vertical="center"/>
    </xf>
    <xf numFmtId="0" fontId="13" fillId="17" borderId="0" applyNumberFormat="0" applyBorder="0" applyAlignment="0" applyProtection="0">
      <alignment vertical="center"/>
    </xf>
    <xf numFmtId="0" fontId="13" fillId="9" borderId="0" applyNumberFormat="0" applyBorder="0" applyAlignment="0" applyProtection="0">
      <alignment vertical="center"/>
    </xf>
    <xf numFmtId="0" fontId="12" fillId="6" borderId="0" applyNumberFormat="0" applyBorder="0" applyAlignment="0" applyProtection="0">
      <alignment vertical="center"/>
    </xf>
    <xf numFmtId="0" fontId="12" fillId="27" borderId="0" applyNumberFormat="0" applyBorder="0" applyAlignment="0" applyProtection="0">
      <alignment vertical="center"/>
    </xf>
    <xf numFmtId="0" fontId="13" fillId="28" borderId="0" applyNumberFormat="0" applyBorder="0" applyAlignment="0" applyProtection="0">
      <alignment vertical="center"/>
    </xf>
    <xf numFmtId="0" fontId="12" fillId="30" borderId="0" applyNumberFormat="0" applyBorder="0" applyAlignment="0" applyProtection="0">
      <alignment vertical="center"/>
    </xf>
    <xf numFmtId="0" fontId="13" fillId="32" borderId="0" applyNumberFormat="0" applyBorder="0" applyAlignment="0" applyProtection="0">
      <alignment vertical="center"/>
    </xf>
    <xf numFmtId="0" fontId="13" fillId="31" borderId="0" applyNumberFormat="0" applyBorder="0" applyAlignment="0" applyProtection="0">
      <alignment vertical="center"/>
    </xf>
    <xf numFmtId="0" fontId="12" fillId="26" borderId="0" applyNumberFormat="0" applyBorder="0" applyAlignment="0" applyProtection="0">
      <alignment vertical="center"/>
    </xf>
    <xf numFmtId="0" fontId="13" fillId="29" borderId="0" applyNumberFormat="0" applyBorder="0" applyAlignment="0" applyProtection="0">
      <alignment vertical="center"/>
    </xf>
  </cellStyleXfs>
  <cellXfs count="30">
    <xf numFmtId="0" fontId="0" fillId="0" borderId="0" xfId="0"/>
    <xf numFmtId="0" fontId="0" fillId="0" borderId="0" xfId="0" applyFill="1"/>
    <xf numFmtId="0" fontId="1" fillId="0" borderId="0" xfId="0" applyFont="1" applyFill="1"/>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left" vertical="center"/>
    </xf>
    <xf numFmtId="0" fontId="4" fillId="0" borderId="1" xfId="0" applyFont="1" applyFill="1" applyBorder="1" applyAlignment="1">
      <alignment horizontal="justify"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justify" vertical="center"/>
    </xf>
    <xf numFmtId="176" fontId="5" fillId="0" borderId="1" xfId="0" applyNumberFormat="1"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4" fillId="0" borderId="1" xfId="0" applyFont="1" applyFill="1" applyBorder="1" applyAlignment="1">
      <alignment horizontal="center" vertical="center" textRotation="255"/>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7" fillId="0" borderId="1" xfId="0" applyFont="1" applyFill="1" applyBorder="1" applyAlignment="1">
      <alignment horizontal="center" vertical="center"/>
    </xf>
    <xf numFmtId="0" fontId="4" fillId="0" borderId="4" xfId="0" applyFont="1" applyFill="1" applyBorder="1" applyAlignment="1">
      <alignment horizontal="left" vertical="center" wrapText="1"/>
    </xf>
    <xf numFmtId="0" fontId="4" fillId="0" borderId="4" xfId="0" applyFont="1" applyFill="1" applyBorder="1" applyAlignment="1">
      <alignment horizontal="left" vertical="center"/>
    </xf>
    <xf numFmtId="10" fontId="5" fillId="0" borderId="1" xfId="11" applyNumberFormat="1" applyFont="1" applyFill="1" applyBorder="1" applyAlignment="1">
      <alignment horizontal="center" vertical="center"/>
    </xf>
    <xf numFmtId="177" fontId="5" fillId="0" borderId="1" xfId="0" applyNumberFormat="1" applyFont="1" applyFill="1" applyBorder="1" applyAlignment="1">
      <alignment horizontal="center" vertical="center" wrapText="1"/>
    </xf>
    <xf numFmtId="9" fontId="5" fillId="0" borderId="1" xfId="11" applyNumberFormat="1" applyFont="1" applyFill="1" applyBorder="1" applyAlignment="1">
      <alignment horizontal="center" vertical="center"/>
    </xf>
    <xf numFmtId="0" fontId="8" fillId="0" borderId="1" xfId="0" applyFont="1" applyFill="1" applyBorder="1" applyAlignment="1">
      <alignment horizontal="center" vertical="center"/>
    </xf>
    <xf numFmtId="178" fontId="7" fillId="0" borderId="1" xfId="0" applyNumberFormat="1"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68500" y="180594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view="pageBreakPreview" zoomScale="75" zoomScaleNormal="100" workbookViewId="0">
      <selection activeCell="A1" sqref="$A1:$XFD1048576"/>
    </sheetView>
  </sheetViews>
  <sheetFormatPr defaultColWidth="9" defaultRowHeight="14.25"/>
  <cols>
    <col min="1" max="1" width="5.33333333333333" style="1" customWidth="1"/>
    <col min="2" max="2" width="7.775" style="1" customWidth="1"/>
    <col min="3" max="3" width="12.225" style="1" customWidth="1"/>
    <col min="4" max="4" width="17.775" style="1" customWidth="1"/>
    <col min="5" max="5" width="48.8833333333333" style="1" customWidth="1"/>
    <col min="6" max="6" width="13.3333333333333" style="1" customWidth="1"/>
    <col min="7" max="7" width="20.4416666666667" style="1" customWidth="1"/>
    <col min="8" max="8" width="12.4416666666667" style="1" customWidth="1"/>
    <col min="9" max="9" width="11" style="1" customWidth="1"/>
    <col min="10" max="10" width="25.4416666666667" style="1" customWidth="1"/>
    <col min="11" max="16384" width="9" style="1"/>
  </cols>
  <sheetData>
    <row r="1" ht="27" customHeight="1" spans="1:1">
      <c r="A1" s="2" t="s">
        <v>0</v>
      </c>
    </row>
    <row r="2" ht="33.9" customHeight="1" spans="1:10">
      <c r="A2" s="3" t="s">
        <v>1</v>
      </c>
      <c r="B2" s="3"/>
      <c r="C2" s="3"/>
      <c r="D2" s="3"/>
      <c r="E2" s="3"/>
      <c r="F2" s="3"/>
      <c r="G2" s="3"/>
      <c r="H2" s="3"/>
      <c r="I2" s="3"/>
      <c r="J2" s="3"/>
    </row>
    <row r="3" ht="18.75" customHeight="1" spans="1:10">
      <c r="A3" s="4" t="s">
        <v>2</v>
      </c>
      <c r="B3" s="4"/>
      <c r="C3" s="4"/>
      <c r="D3" s="4"/>
      <c r="E3" s="4"/>
      <c r="F3" s="4"/>
      <c r="G3" s="4"/>
      <c r="H3" s="4"/>
      <c r="I3" s="4"/>
      <c r="J3" s="4"/>
    </row>
    <row r="4" ht="20.1" customHeight="1" spans="1:10">
      <c r="A4" s="5" t="s">
        <v>3</v>
      </c>
      <c r="B4" s="5"/>
      <c r="C4" s="5"/>
      <c r="D4" s="5" t="s">
        <v>4</v>
      </c>
      <c r="E4" s="5"/>
      <c r="F4" s="5"/>
      <c r="G4" s="5"/>
      <c r="H4" s="5"/>
      <c r="I4" s="5"/>
      <c r="J4" s="5"/>
    </row>
    <row r="5" ht="20.1" customHeight="1" spans="1:10">
      <c r="A5" s="5" t="s">
        <v>5</v>
      </c>
      <c r="B5" s="5"/>
      <c r="C5" s="5"/>
      <c r="D5" s="5" t="s">
        <v>6</v>
      </c>
      <c r="E5" s="5"/>
      <c r="F5" s="6"/>
      <c r="G5" s="5" t="s">
        <v>7</v>
      </c>
      <c r="H5" s="7" t="s">
        <v>8</v>
      </c>
      <c r="I5" s="7"/>
      <c r="J5" s="7"/>
    </row>
    <row r="6" ht="20.1" customHeight="1" spans="1:10">
      <c r="A6" s="5" t="s">
        <v>9</v>
      </c>
      <c r="B6" s="5"/>
      <c r="C6" s="5"/>
      <c r="D6" s="8" t="s">
        <v>10</v>
      </c>
      <c r="E6" s="8"/>
      <c r="F6" s="6"/>
      <c r="G6" s="5" t="s">
        <v>11</v>
      </c>
      <c r="H6" s="7">
        <v>15010382743</v>
      </c>
      <c r="I6" s="7"/>
      <c r="J6" s="7"/>
    </row>
    <row r="7" ht="29.25" spans="1:10">
      <c r="A7" s="9" t="s">
        <v>12</v>
      </c>
      <c r="B7" s="9"/>
      <c r="C7" s="9"/>
      <c r="D7" s="8"/>
      <c r="E7" s="9" t="s">
        <v>13</v>
      </c>
      <c r="F7" s="9" t="s">
        <v>14</v>
      </c>
      <c r="G7" s="9" t="s">
        <v>15</v>
      </c>
      <c r="H7" s="9" t="s">
        <v>16</v>
      </c>
      <c r="I7" s="9" t="s">
        <v>17</v>
      </c>
      <c r="J7" s="8" t="s">
        <v>18</v>
      </c>
    </row>
    <row r="8" ht="20.1" customHeight="1" spans="1:10">
      <c r="A8" s="9"/>
      <c r="B8" s="9"/>
      <c r="C8" s="9"/>
      <c r="D8" s="10" t="s">
        <v>19</v>
      </c>
      <c r="E8" s="11">
        <v>496.575</v>
      </c>
      <c r="F8" s="11">
        <v>496.575</v>
      </c>
      <c r="G8" s="11">
        <v>469.99</v>
      </c>
      <c r="H8" s="8">
        <v>10</v>
      </c>
      <c r="I8" s="25">
        <f>G8/F8</f>
        <v>0.946463273422947</v>
      </c>
      <c r="J8" s="26">
        <f>10*I8</f>
        <v>9.46463273422947</v>
      </c>
    </row>
    <row r="9" ht="43.5" spans="1:10">
      <c r="A9" s="9"/>
      <c r="B9" s="9"/>
      <c r="C9" s="9"/>
      <c r="D9" s="12" t="s">
        <v>20</v>
      </c>
      <c r="E9" s="11">
        <v>0</v>
      </c>
      <c r="F9" s="11">
        <v>0</v>
      </c>
      <c r="G9" s="11">
        <v>0</v>
      </c>
      <c r="H9" s="8">
        <v>10</v>
      </c>
      <c r="I9" s="27">
        <v>0</v>
      </c>
      <c r="J9" s="9">
        <v>0</v>
      </c>
    </row>
    <row r="10" ht="24.9" customHeight="1" spans="1:10">
      <c r="A10" s="9"/>
      <c r="B10" s="9"/>
      <c r="C10" s="9"/>
      <c r="D10" s="8" t="s">
        <v>21</v>
      </c>
      <c r="E10" s="8">
        <v>0</v>
      </c>
      <c r="F10" s="8">
        <v>0</v>
      </c>
      <c r="G10" s="8">
        <v>0</v>
      </c>
      <c r="H10" s="8" t="s">
        <v>22</v>
      </c>
      <c r="I10" s="27">
        <v>0</v>
      </c>
      <c r="J10" s="9" t="s">
        <v>22</v>
      </c>
    </row>
    <row r="11" ht="18.9" customHeight="1" spans="1:10">
      <c r="A11" s="9"/>
      <c r="B11" s="9"/>
      <c r="C11" s="9"/>
      <c r="D11" s="13" t="s">
        <v>23</v>
      </c>
      <c r="E11" s="11">
        <v>496.575</v>
      </c>
      <c r="F11" s="11">
        <v>496.575</v>
      </c>
      <c r="G11" s="11">
        <v>469.99</v>
      </c>
      <c r="H11" s="8"/>
      <c r="I11" s="25">
        <f>G11/F11</f>
        <v>0.946463273422947</v>
      </c>
      <c r="J11" s="28"/>
    </row>
    <row r="12" ht="26.1" customHeight="1" spans="1:10">
      <c r="A12" s="14" t="s">
        <v>24</v>
      </c>
      <c r="B12" s="15" t="s">
        <v>25</v>
      </c>
      <c r="C12" s="15"/>
      <c r="D12" s="15"/>
      <c r="E12" s="15"/>
      <c r="F12" s="15" t="s">
        <v>26</v>
      </c>
      <c r="G12" s="15"/>
      <c r="H12" s="15"/>
      <c r="I12" s="15"/>
      <c r="J12" s="15"/>
    </row>
    <row r="13" ht="75" customHeight="1" spans="1:10">
      <c r="A13" s="14"/>
      <c r="B13" s="16" t="s">
        <v>27</v>
      </c>
      <c r="C13" s="16"/>
      <c r="D13" s="16"/>
      <c r="E13" s="16"/>
      <c r="F13" s="16" t="s">
        <v>28</v>
      </c>
      <c r="G13" s="16"/>
      <c r="H13" s="16"/>
      <c r="I13" s="16"/>
      <c r="J13" s="16"/>
    </row>
    <row r="14" ht="29.25" spans="1:10">
      <c r="A14" s="14" t="s">
        <v>29</v>
      </c>
      <c r="B14" s="15" t="s">
        <v>30</v>
      </c>
      <c r="C14" s="5" t="s">
        <v>31</v>
      </c>
      <c r="D14" s="5" t="s">
        <v>32</v>
      </c>
      <c r="E14" s="5" t="s">
        <v>33</v>
      </c>
      <c r="F14" s="17" t="s">
        <v>34</v>
      </c>
      <c r="G14" s="18"/>
      <c r="H14" s="15" t="s">
        <v>35</v>
      </c>
      <c r="I14" s="15" t="s">
        <v>18</v>
      </c>
      <c r="J14" s="15" t="s">
        <v>36</v>
      </c>
    </row>
    <row r="15" ht="65.25" customHeight="1" spans="1:10">
      <c r="A15" s="14"/>
      <c r="B15" s="19" t="s">
        <v>37</v>
      </c>
      <c r="C15" s="5" t="s">
        <v>38</v>
      </c>
      <c r="D15" s="5" t="s">
        <v>39</v>
      </c>
      <c r="E15" s="15" t="s">
        <v>40</v>
      </c>
      <c r="F15" s="20" t="s">
        <v>41</v>
      </c>
      <c r="G15" s="21"/>
      <c r="H15" s="15">
        <v>10</v>
      </c>
      <c r="I15" s="15">
        <v>10</v>
      </c>
      <c r="J15" s="5" t="s">
        <v>42</v>
      </c>
    </row>
    <row r="16" ht="87" customHeight="1" spans="1:10">
      <c r="A16" s="14"/>
      <c r="B16" s="19"/>
      <c r="C16" s="5" t="s">
        <v>43</v>
      </c>
      <c r="D16" s="15" t="s">
        <v>44</v>
      </c>
      <c r="E16" s="16" t="s">
        <v>45</v>
      </c>
      <c r="F16" s="17" t="s">
        <v>46</v>
      </c>
      <c r="G16" s="18"/>
      <c r="H16" s="15">
        <v>10</v>
      </c>
      <c r="I16" s="15">
        <v>10</v>
      </c>
      <c r="J16" s="5" t="s">
        <v>42</v>
      </c>
    </row>
    <row r="17" ht="142.5" customHeight="1" spans="1:10">
      <c r="A17" s="14"/>
      <c r="B17" s="19"/>
      <c r="C17" s="5" t="s">
        <v>47</v>
      </c>
      <c r="D17" s="15" t="s">
        <v>48</v>
      </c>
      <c r="E17" s="16" t="s">
        <v>49</v>
      </c>
      <c r="F17" s="20" t="s">
        <v>50</v>
      </c>
      <c r="G17" s="21"/>
      <c r="H17" s="15">
        <v>10</v>
      </c>
      <c r="I17" s="15">
        <v>9</v>
      </c>
      <c r="J17" s="15" t="s">
        <v>51</v>
      </c>
    </row>
    <row r="18" ht="78" customHeight="1" spans="1:10">
      <c r="A18" s="14"/>
      <c r="B18" s="19"/>
      <c r="C18" s="5" t="s">
        <v>52</v>
      </c>
      <c r="D18" s="15" t="s">
        <v>53</v>
      </c>
      <c r="E18" s="15" t="s">
        <v>54</v>
      </c>
      <c r="F18" s="17" t="s">
        <v>55</v>
      </c>
      <c r="G18" s="18"/>
      <c r="H18" s="15">
        <v>10</v>
      </c>
      <c r="I18" s="15">
        <v>10</v>
      </c>
      <c r="J18" s="5" t="s">
        <v>42</v>
      </c>
    </row>
    <row r="19" ht="39" customHeight="1" spans="1:10">
      <c r="A19" s="14"/>
      <c r="B19" s="19" t="s">
        <v>56</v>
      </c>
      <c r="C19" s="19" t="s">
        <v>57</v>
      </c>
      <c r="D19" s="19" t="s">
        <v>58</v>
      </c>
      <c r="E19" s="15" t="s">
        <v>59</v>
      </c>
      <c r="F19" s="17" t="s">
        <v>60</v>
      </c>
      <c r="G19" s="18"/>
      <c r="H19" s="15">
        <v>10</v>
      </c>
      <c r="I19" s="5">
        <v>9</v>
      </c>
      <c r="J19" s="5" t="s">
        <v>61</v>
      </c>
    </row>
    <row r="20" ht="69" customHeight="1" spans="1:10">
      <c r="A20" s="14"/>
      <c r="B20" s="19"/>
      <c r="C20" s="19" t="s">
        <v>62</v>
      </c>
      <c r="D20" s="19" t="s">
        <v>63</v>
      </c>
      <c r="E20" s="15" t="s">
        <v>64</v>
      </c>
      <c r="F20" s="17" t="s">
        <v>65</v>
      </c>
      <c r="G20" s="18"/>
      <c r="H20" s="15">
        <v>10</v>
      </c>
      <c r="I20" s="5">
        <v>9</v>
      </c>
      <c r="J20" s="5" t="s">
        <v>66</v>
      </c>
    </row>
    <row r="21" ht="59" customHeight="1" spans="1:10">
      <c r="A21" s="14"/>
      <c r="B21" s="19"/>
      <c r="C21" s="19" t="s">
        <v>67</v>
      </c>
      <c r="D21" s="19" t="s">
        <v>68</v>
      </c>
      <c r="E21" s="15" t="s">
        <v>69</v>
      </c>
      <c r="F21" s="17" t="s">
        <v>70</v>
      </c>
      <c r="G21" s="18"/>
      <c r="H21" s="15">
        <v>10</v>
      </c>
      <c r="I21" s="5">
        <v>9</v>
      </c>
      <c r="J21" s="5" t="s">
        <v>71</v>
      </c>
    </row>
    <row r="22" ht="111" customHeight="1" spans="1:10">
      <c r="A22" s="14"/>
      <c r="B22" s="19"/>
      <c r="C22" s="19" t="s">
        <v>72</v>
      </c>
      <c r="D22" s="15" t="s">
        <v>73</v>
      </c>
      <c r="E22" s="15" t="s">
        <v>74</v>
      </c>
      <c r="F22" s="17" t="s">
        <v>75</v>
      </c>
      <c r="G22" s="18"/>
      <c r="H22" s="15">
        <v>10</v>
      </c>
      <c r="I22" s="5">
        <v>9</v>
      </c>
      <c r="J22" s="5" t="s">
        <v>76</v>
      </c>
    </row>
    <row r="23" ht="57.75" spans="1:10">
      <c r="A23" s="14"/>
      <c r="B23" s="19" t="s">
        <v>77</v>
      </c>
      <c r="C23" s="19" t="s">
        <v>78</v>
      </c>
      <c r="D23" s="15" t="s">
        <v>79</v>
      </c>
      <c r="E23" s="15" t="s">
        <v>80</v>
      </c>
      <c r="F23" s="17" t="s">
        <v>81</v>
      </c>
      <c r="G23" s="18"/>
      <c r="H23" s="15">
        <v>10</v>
      </c>
      <c r="I23" s="5">
        <v>8</v>
      </c>
      <c r="J23" s="5" t="s">
        <v>82</v>
      </c>
    </row>
    <row r="24" ht="15" spans="1:10">
      <c r="A24" s="22" t="s">
        <v>83</v>
      </c>
      <c r="B24" s="22"/>
      <c r="C24" s="22"/>
      <c r="D24" s="22"/>
      <c r="E24" s="22"/>
      <c r="F24" s="22"/>
      <c r="G24" s="22"/>
      <c r="H24" s="22">
        <v>100</v>
      </c>
      <c r="I24" s="29">
        <f>SUM(I15:I23,J8)</f>
        <v>92.4646327342295</v>
      </c>
      <c r="J24" s="5"/>
    </row>
    <row r="25" ht="161.1" customHeight="1" spans="1:10">
      <c r="A25" s="23" t="s">
        <v>84</v>
      </c>
      <c r="B25" s="24"/>
      <c r="C25" s="24"/>
      <c r="D25" s="24"/>
      <c r="E25" s="24"/>
      <c r="F25" s="24"/>
      <c r="G25" s="24"/>
      <c r="H25" s="24"/>
      <c r="I25" s="24"/>
      <c r="J25" s="24"/>
    </row>
  </sheetData>
  <mergeCells count="31">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A24:G24"/>
    <mergeCell ref="A25:J25"/>
    <mergeCell ref="A12:A13"/>
    <mergeCell ref="A14:A23"/>
    <mergeCell ref="B15:B18"/>
    <mergeCell ref="B19:B22"/>
    <mergeCell ref="A7:C11"/>
  </mergeCells>
  <pageMargins left="0.707638888888889" right="0.511805555555556" top="0.55" bottom="0.55" header="0.313888888888889" footer="0.313888888888889"/>
  <pageSetup paperSize="9" scale="74"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波泼摸坲</cp:lastModifiedBy>
  <dcterms:created xsi:type="dcterms:W3CDTF">2022-04-30T06:02:00Z</dcterms:created>
  <dcterms:modified xsi:type="dcterms:W3CDTF">2022-05-23T04:24:05Z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A014F9FDF5D44C74845C7E929A7243EE</vt:lpwstr>
  </property>
  <property fmtid="{D5CDD505-2E9C-101B-9397-08002B2CF9AE}" pid="3" name="KSOProductBuildVer">
    <vt:lpwstr>2052-11.1.0.11691</vt:lpwstr>
  </property>
</Properties>
</file>