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Sheet1!$A$1:$J$41</definedName>
  </definedNames>
  <calcPr calcId="144525"/>
</workbook>
</file>

<file path=xl/sharedStrings.xml><?xml version="1.0" encoding="utf-8"?>
<sst xmlns="http://schemas.openxmlformats.org/spreadsheetml/2006/main" count="130" uniqueCount="119">
  <si>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</si>
  <si>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</si>
  <si>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</si>
  <si>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</si>
  <si>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卫生监督管理与宣传培训项目</t>
  </si>
  <si>
    <t>主管部门</t>
  </si>
  <si>
    <t>北京市卫生健康委员会</t>
  </si>
  <si>
    <t>实施单位</t>
  </si>
  <si>
    <t>北京市卫生健康监督所</t>
  </si>
  <si>
    <t>项目负责人</t>
  </si>
  <si>
    <t>李宝欣/姜江</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</si>
  <si>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</si>
  <si>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</si>
  <si>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</si>
  <si>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</si>
  <si>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</si>
  <si>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</si>
  <si>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</si>
  <si>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</si>
  <si>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</si>
  <si>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</si>
  <si>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</si>
  <si>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</si>
  <si>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</si>
  <si>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</si>
  <si>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</si>
  <si>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</si>
  <si>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医疗卫生方面：开展医疗卫生监督执法工作，提高管理相对人守法意识及规范依法执业行为，提升卫生监督员执法能力，保障人民群众健康权益。2、公共卫生方面：对放射诊疗机构放射防护负责人和放射卫生监督人员以及管理相对人进行培训，开展重大活动保障监督监测以及生活饮用水卫生宣传周活动，解决全市突发公共卫生事件的调查处理，提升人员执法能力和水平。3、稽查方面：通过完善行政处罚案件办理程序，落实稽查员持证上岗，防范执法风险，以规范行政执法行为。4、根据《健康北京2030规划纲要》开展“健康北京周”系列宣传活动，行业普法等，提高社会各界对健康北京的认知度和主动参与意识，形成健康北京、共建共享的浓厚氛围。5、通过对卫生监督员开展资格培训，把好监督员入口关，充实卫生监督队伍，提高监督员素质和执法能力。</t>
  </si>
  <si>
    <t>1.完成了各专业法律法规培训，提升卫生监督员执法能力；完成放射工作人员岗前培训，促进依法执业，培训学员满意度均大于90%。2.圆满完成全国两会的卫生监督保障任务，对被保障单位100%开展监督检测，风险排除率100%，活动期间未发生突发公共卫生事件。3.开展了为期5天的生活饮用水卫生宣传周活动。4.完成卫生监督员资格培训，充实卫生监督队伍。5.完成稽查员培训考核，考试通过率100%。6.与雄安新区开展交流帮扶,多次往返协作单位授课或交流。7.根据科室实际工作需求完成全部宣传资料、统计分析、年鉴等印刷。8.通过在热点线路公交候车亭、地铁、大型社区设置卫生监督宣传公益广告点位等系列宣传活动，宣传卫生国家法律法规要求，提高公众对违法行为的认识、辨别能力，共同营造良好的卫生健康氛围，宣传片参加国家及北京市组织的展映及评选活动。</t>
  </si>
  <si>
    <t>绩效指标</t>
  </si>
  <si>
    <t>一级指标</t>
  </si>
  <si>
    <t>二级指标</t>
  </si>
  <si>
    <t>三级指标</t>
  </si>
  <si>
    <t>年度指标值(A)</t>
  </si>
  <si>
    <t>实际完成值(B)</t>
  </si>
  <si>
    <t>分值</t>
  </si>
  <si>
    <t>偏差原因分析及改进措施</t>
  </si>
  <si>
    <t>产出指标(50分)</t>
  </si>
  <si>
    <t>数量指标</t>
  </si>
  <si>
    <t>会议、培训的次数</t>
  </si>
  <si>
    <r>
      <rPr>
        <sz val="12"/>
        <color theme="1"/>
        <rFont val="方正书宋_GBK"/>
        <charset val="134"/>
      </rPr>
      <t>医疗卫生、公共卫生及稽查工作、监督员资格培训等共计</t>
    </r>
    <r>
      <rPr>
        <sz val="12"/>
        <color theme="1"/>
        <rFont val="Arial"/>
        <charset val="134"/>
      </rPr>
      <t>21</t>
    </r>
    <r>
      <rPr>
        <sz val="12"/>
        <color theme="1"/>
        <rFont val="方正书宋_GBK"/>
        <charset val="134"/>
      </rPr>
      <t>次左右</t>
    </r>
  </si>
  <si>
    <t>22次</t>
  </si>
  <si>
    <t>会议、培训的参加人数</t>
  </si>
  <si>
    <r>
      <rPr>
        <sz val="12"/>
        <color theme="1"/>
        <rFont val="方正书宋_GBK"/>
        <charset val="0"/>
      </rPr>
      <t>约</t>
    </r>
    <r>
      <rPr>
        <sz val="12"/>
        <color theme="1"/>
        <rFont val="Arial"/>
        <charset val="0"/>
      </rPr>
      <t>2541</t>
    </r>
    <r>
      <rPr>
        <sz val="12"/>
        <color theme="1"/>
        <rFont val="方正书宋_GBK"/>
        <charset val="0"/>
      </rPr>
      <t>人</t>
    </r>
  </si>
  <si>
    <t>3117人</t>
  </si>
  <si>
    <t>宣传、活动开展天数</t>
  </si>
  <si>
    <r>
      <rPr>
        <sz val="12"/>
        <color theme="1"/>
        <rFont val="Arial"/>
        <charset val="0"/>
      </rPr>
      <t>5</t>
    </r>
    <r>
      <rPr>
        <sz val="12"/>
        <color theme="1"/>
        <rFont val="方正书宋_GBK"/>
        <charset val="0"/>
      </rPr>
      <t>天</t>
    </r>
  </si>
  <si>
    <t>30天</t>
  </si>
  <si>
    <t>预期指标值设置过低</t>
  </si>
  <si>
    <t>重大活动现场卫生快速检测数量</t>
  </si>
  <si>
    <r>
      <rPr>
        <sz val="12"/>
        <color theme="1"/>
        <rFont val="方正书宋_GBK"/>
        <charset val="0"/>
      </rPr>
      <t>快速检测</t>
    </r>
    <r>
      <rPr>
        <sz val="12"/>
        <color theme="1"/>
        <rFont val="Arial"/>
        <charset val="0"/>
      </rPr>
      <t>≥600</t>
    </r>
    <r>
      <rPr>
        <sz val="12"/>
        <color theme="1"/>
        <rFont val="方正书宋_GBK"/>
        <charset val="0"/>
      </rPr>
      <t>件</t>
    </r>
    <r>
      <rPr>
        <sz val="12"/>
        <color theme="1"/>
        <rFont val="Nimbus Roman No9 L"/>
        <charset val="0"/>
      </rPr>
      <t xml:space="preserve">		</t>
    </r>
  </si>
  <si>
    <t>3666件</t>
  </si>
  <si>
    <t>预期工作量较少，实际完成超出500%，加强前期评估与工作分析。</t>
  </si>
  <si>
    <t>往返协作地的次数</t>
  </si>
  <si>
    <r>
      <rPr>
        <sz val="12"/>
        <color theme="1"/>
        <rFont val="方正书宋_GBK"/>
        <charset val="0"/>
      </rPr>
      <t>与各地开展多形式交流不少于</t>
    </r>
    <r>
      <rPr>
        <sz val="12"/>
        <color theme="1"/>
        <rFont val="Arial"/>
        <charset val="0"/>
      </rPr>
      <t>6</t>
    </r>
    <r>
      <rPr>
        <sz val="12"/>
        <color theme="1"/>
        <rFont val="方正书宋_GBK"/>
        <charset val="0"/>
      </rPr>
      <t>次</t>
    </r>
  </si>
  <si>
    <t>9次</t>
  </si>
  <si>
    <t>泳池水质在线监测设备易损件更换项目硬件维护数量</t>
  </si>
  <si>
    <r>
      <rPr>
        <sz val="12"/>
        <color theme="1"/>
        <rFont val="Arial"/>
        <charset val="0"/>
      </rPr>
      <t>80</t>
    </r>
    <r>
      <rPr>
        <sz val="12"/>
        <color theme="1"/>
        <rFont val="方正书宋_GBK"/>
        <charset val="0"/>
      </rPr>
      <t>个探头的现场设备</t>
    </r>
  </si>
  <si>
    <t>更换维护137个探头设备</t>
  </si>
  <si>
    <t>人员培训任务完成率</t>
  </si>
  <si>
    <r>
      <rPr>
        <sz val="12"/>
        <color theme="1"/>
        <rFont val="方正书宋_GBK"/>
        <charset val="0"/>
      </rPr>
      <t>监督员资格培训报名学员培训完成率不低于</t>
    </r>
    <r>
      <rPr>
        <sz val="12"/>
        <color theme="1"/>
        <rFont val="Arial"/>
        <charset val="0"/>
      </rPr>
      <t>90%</t>
    </r>
    <r>
      <rPr>
        <sz val="12"/>
        <color theme="1"/>
        <rFont val="Nimbus Roman No9 L"/>
        <charset val="0"/>
      </rPr>
      <t xml:space="preserve">		</t>
    </r>
  </si>
  <si>
    <t>各类资料印刷数量的总需求</t>
  </si>
  <si>
    <r>
      <rPr>
        <sz val="12"/>
        <color theme="1"/>
        <rFont val="方正书宋_GBK"/>
        <charset val="134"/>
      </rPr>
      <t>不低于</t>
    </r>
    <r>
      <rPr>
        <sz val="12"/>
        <color theme="1"/>
        <rFont val="Arial"/>
        <charset val="134"/>
      </rPr>
      <t>46000</t>
    </r>
    <r>
      <rPr>
        <sz val="12"/>
        <color theme="1"/>
        <rFont val="方正书宋_GBK"/>
        <charset val="134"/>
      </rPr>
      <t>册（份）</t>
    </r>
    <r>
      <rPr>
        <sz val="12"/>
        <color theme="1"/>
        <rFont val="Arial"/>
        <charset val="134"/>
      </rPr>
      <t xml:space="preserve">		</t>
    </r>
  </si>
  <si>
    <t xml:space="preserve">46476册（份） </t>
  </si>
  <si>
    <t>宣传品发放覆盖范围</t>
  </si>
  <si>
    <r>
      <rPr>
        <sz val="12"/>
        <color theme="1"/>
        <rFont val="Arial"/>
        <charset val="0"/>
      </rPr>
      <t>16</t>
    </r>
    <r>
      <rPr>
        <sz val="12"/>
        <color theme="1"/>
        <rFont val="方正书宋_GBK"/>
        <charset val="0"/>
      </rPr>
      <t>个区</t>
    </r>
    <r>
      <rPr>
        <sz val="12"/>
        <color theme="1"/>
        <rFont val="Nimbus Roman No9 L"/>
        <charset val="0"/>
      </rPr>
      <t xml:space="preserve">			</t>
    </r>
  </si>
  <si>
    <t>质量指标</t>
  </si>
  <si>
    <t>保障单位筛查率</t>
  </si>
  <si>
    <r>
      <rPr>
        <sz val="12"/>
        <color theme="1"/>
        <rFont val="方正书宋_GBK"/>
        <charset val="0"/>
      </rPr>
      <t>不低于</t>
    </r>
    <r>
      <rPr>
        <sz val="12"/>
        <color theme="1"/>
        <rFont val="Arial"/>
        <charset val="0"/>
      </rPr>
      <t>95%</t>
    </r>
  </si>
  <si>
    <t>培训合格（优秀）率</t>
  </si>
  <si>
    <r>
      <rPr>
        <sz val="12"/>
        <color theme="1"/>
        <rFont val="Arial"/>
        <charset val="0"/>
      </rPr>
      <t>≥85%</t>
    </r>
    <r>
      <rPr>
        <sz val="12"/>
        <color theme="1"/>
        <rFont val="Nimbus Roman No9 L"/>
        <charset val="0"/>
      </rPr>
      <t xml:space="preserve">			</t>
    </r>
  </si>
  <si>
    <t>放射岗前培训考试合格率97.35%，资格培训考试通过率92.5%，新任稽查员培训考试通过率90%。</t>
  </si>
  <si>
    <t>系统质量、稳定性</t>
  </si>
  <si>
    <t>系统设备正常运行</t>
  </si>
  <si>
    <t>电子监管系统设备正常运行，有助尽早发现公共卫生问题并及时解决，为严格执法、依法行政提供科学、高效的数据和技术支撑。</t>
  </si>
  <si>
    <t>印刷成品质量要求</t>
  </si>
  <si>
    <r>
      <rPr>
        <sz val="12"/>
        <color theme="1"/>
        <rFont val="方正书宋_GBK"/>
        <charset val="0"/>
      </rPr>
      <t>入库成品</t>
    </r>
    <r>
      <rPr>
        <sz val="12"/>
        <color theme="1"/>
        <rFont val="Arial"/>
        <charset val="0"/>
      </rPr>
      <t>100%</t>
    </r>
    <r>
      <rPr>
        <sz val="12"/>
        <color theme="1"/>
        <rFont val="方正书宋_GBK"/>
        <charset val="0"/>
      </rPr>
      <t>合格</t>
    </r>
  </si>
  <si>
    <t>对印刷品进行存货管理，100%验收合格入库。</t>
  </si>
  <si>
    <t>宣传覆盖人次</t>
  </si>
  <si>
    <r>
      <rPr>
        <sz val="12"/>
        <color theme="1"/>
        <rFont val="方正书宋_GBK"/>
        <charset val="0"/>
      </rPr>
      <t>不少于</t>
    </r>
    <r>
      <rPr>
        <sz val="12"/>
        <color theme="1"/>
        <rFont val="Arial"/>
        <charset val="0"/>
      </rPr>
      <t>50</t>
    </r>
    <r>
      <rPr>
        <sz val="12"/>
        <color theme="1"/>
        <rFont val="方正书宋_GBK"/>
        <charset val="0"/>
      </rPr>
      <t>万人次</t>
    </r>
    <r>
      <rPr>
        <sz val="12"/>
        <color theme="1"/>
        <rFont val="Nimbus Roman No9 L"/>
        <charset val="0"/>
      </rPr>
      <t xml:space="preserve">			</t>
    </r>
  </si>
  <si>
    <t>近300万人次</t>
  </si>
  <si>
    <t>预期工作量较少，实际完成近500%，加强前期评估与工作分析。</t>
  </si>
  <si>
    <t>进度指标</t>
  </si>
  <si>
    <r>
      <rPr>
        <sz val="12"/>
        <color theme="1"/>
        <rFont val="方正书宋_GBK"/>
        <charset val="0"/>
      </rPr>
      <t>项目实施的及时性</t>
    </r>
    <r>
      <rPr>
        <sz val="12"/>
        <color theme="1"/>
        <rFont val="Arial"/>
        <charset val="0"/>
      </rPr>
      <t xml:space="preserve">
</t>
    </r>
  </si>
  <si>
    <r>
      <rPr>
        <sz val="12"/>
        <color theme="1"/>
        <rFont val="方正书宋_GBK"/>
        <charset val="134"/>
      </rPr>
      <t>按照重大活动举行时间，培训工作在</t>
    </r>
    <r>
      <rPr>
        <sz val="12"/>
        <color theme="1"/>
        <rFont val="Arial"/>
        <charset val="134"/>
      </rPr>
      <t>12</t>
    </r>
    <r>
      <rPr>
        <sz val="12"/>
        <color theme="1"/>
        <rFont val="方正书宋_GBK"/>
        <charset val="134"/>
      </rPr>
      <t>月底前完成；按合同规定实施</t>
    </r>
  </si>
  <si>
    <t>按照重大活动举行时间提前安排保障任务，培训工作在12月底前完成，按合同规定及时实施。</t>
  </si>
  <si>
    <t>各印刷品产出时间的及时性</t>
  </si>
  <si>
    <r>
      <rPr>
        <sz val="12"/>
        <color theme="1"/>
        <rFont val="方正书宋_GBK"/>
        <charset val="0"/>
      </rPr>
      <t>成品产出时间符合科室需求</t>
    </r>
    <r>
      <rPr>
        <sz val="12"/>
        <color theme="1"/>
        <rFont val="Nimbus Roman No9 L"/>
        <charset val="0"/>
      </rPr>
      <t xml:space="preserve">						</t>
    </r>
  </si>
  <si>
    <t>成本指标</t>
  </si>
  <si>
    <t>预算项目控制数</t>
  </si>
  <si>
    <r>
      <t>301.5769</t>
    </r>
    <r>
      <rPr>
        <sz val="12"/>
        <color theme="1"/>
        <rFont val="方正书宋_GBK"/>
        <charset val="0"/>
      </rPr>
      <t>万元</t>
    </r>
  </si>
  <si>
    <t>项目实际支出297.82875万元</t>
  </si>
  <si>
    <t>产出成本控制措施的实施性</t>
  </si>
  <si>
    <t>从政采指定厂家中询价确定采购，印刷费集中管理</t>
  </si>
  <si>
    <t>按照所内印刷管理制度执行，严格控制成本，印刷费集中管理。</t>
  </si>
  <si>
    <t>效果指标(30分)</t>
  </si>
  <si>
    <t>社会效益指标</t>
  </si>
  <si>
    <t>风险有效排除</t>
  </si>
  <si>
    <r>
      <rPr>
        <sz val="12"/>
        <color theme="1"/>
        <rFont val="方正书宋_GBK"/>
        <charset val="0"/>
      </rPr>
      <t>重大活动风险有效排除率</t>
    </r>
    <r>
      <rPr>
        <sz val="12"/>
        <color theme="1"/>
        <rFont val="Arial"/>
        <charset val="0"/>
      </rPr>
      <t>≥90%</t>
    </r>
  </si>
  <si>
    <t>对人才梯队建设的促进作用</t>
  </si>
  <si>
    <r>
      <rPr>
        <sz val="12"/>
        <color theme="1"/>
        <rFont val="方正书宋_GBK"/>
        <charset val="0"/>
      </rPr>
      <t>普及监督员的相关法律法规要求，提高卫生监督员执法水平</t>
    </r>
    <r>
      <rPr>
        <sz val="12"/>
        <color theme="1"/>
        <rFont val="Nimbus Roman No9 L"/>
        <charset val="0"/>
      </rPr>
      <t xml:space="preserve">			</t>
    </r>
  </si>
  <si>
    <t>2021年全市卫生健康监督机构处罚同比增长6.90%，罚没款总额同比增长34.82%，多层级培训有效提高卫生监督执法效能。</t>
  </si>
  <si>
    <t>推进京津冀协同发展，实现一体化发展</t>
  </si>
  <si>
    <t>较显著</t>
  </si>
  <si>
    <t>分两批选派4名专家开展为期6个月的帮扶，实地帮扶信丰卫生监督，通过现场调研指导、专家授课、座谈交流等多种形式，切实完善工作模式，传授执法技巧，收到良好效果。</t>
  </si>
  <si>
    <t>完成易损设备配件及时更换，维持水质监测数据传输设备运行的稳定</t>
  </si>
  <si>
    <t>较显著。提高行政管理的工作效率和决策的速度，及时向社会提供游泳水质是否合格信息</t>
  </si>
  <si>
    <t>完成易损设备配件及时更换，维持水质监测数据传输设备运行的稳定，及时向社会提供游泳水质是否合格信息。</t>
  </si>
  <si>
    <t>效果资料量化程度不足，继续完善项目管理</t>
  </si>
  <si>
    <t>满意度
指标
（10分）</t>
  </si>
  <si>
    <t>服务对象满意度指标</t>
  </si>
  <si>
    <t>培训参与人员的满意度</t>
  </si>
  <si>
    <r>
      <rPr>
        <sz val="12"/>
        <color theme="1"/>
        <rFont val="方正书宋_GBK"/>
        <charset val="0"/>
      </rPr>
      <t>不低于</t>
    </r>
    <r>
      <rPr>
        <sz val="12"/>
        <color theme="1"/>
        <rFont val="Arial"/>
        <charset val="0"/>
      </rPr>
      <t>80%</t>
    </r>
  </si>
  <si>
    <r>
      <rPr>
        <sz val="12"/>
        <color theme="1"/>
        <rFont val="方正书宋_GBK"/>
        <charset val="134"/>
      </rPr>
      <t>不低于9</t>
    </r>
    <r>
      <rPr>
        <sz val="12"/>
        <color theme="1"/>
        <rFont val="Arial"/>
        <charset val="134"/>
      </rPr>
      <t>0%</t>
    </r>
  </si>
  <si>
    <t>易损件更换项目使用单位的满意度</t>
  </si>
  <si>
    <t>印刷需求科室满意度</t>
  </si>
  <si>
    <r>
      <rPr>
        <sz val="12"/>
        <color theme="1"/>
        <rFont val="方正书宋_GBK"/>
        <charset val="0"/>
      </rPr>
      <t>不低于</t>
    </r>
    <r>
      <rPr>
        <sz val="12"/>
        <color theme="1"/>
        <rFont val="Arial"/>
        <charset val="0"/>
      </rPr>
      <t>90%</t>
    </r>
  </si>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</sst>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 "/>
  </numFmts>
  <fonts count="33">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方正书宋_GBK"/>
      <charset val="134"/>
    </font>
    <font>
      <b/>
      <sz val="12"/>
      <color rgb="FF000000"/>
      <name val="宋体"/>
      <charset val="134"/>
    </font>
    <font>
      <sz val="11"/>
      <color theme="1"/>
      <name val="等线"/>
      <charset val="0"/>
      <scheme val="minor"/>
    </font>
    <font>
      <sz val="11"/>
      <color rgb="FF9C6500"/>
      <name val="等线"/>
      <charset val="0"/>
      <scheme val="minor"/>
    </font>
    <font>
      <sz val="11"/>
      <color rgb="FFFA7D00"/>
      <name val="等线"/>
      <charset val="0"/>
      <scheme val="minor"/>
    </font>
    <font>
      <sz val="11"/>
      <color rgb="FF006100"/>
      <name val="等线"/>
      <charset val="0"/>
      <scheme val="minor"/>
    </font>
    <font>
      <sz val="11"/>
      <color rgb="FFFF0000"/>
      <name val="等线"/>
      <charset val="0"/>
      <scheme val="minor"/>
    </font>
    <font>
      <sz val="11"/>
      <color rgb="FF3F3F76"/>
      <name val="等线"/>
      <charset val="0"/>
      <scheme val="minor"/>
    </font>
    <font>
      <b/>
      <sz val="13"/>
      <color theme="3"/>
      <name val="等线"/>
      <charset val="134"/>
      <scheme val="minor"/>
    </font>
    <font>
      <sz val="11"/>
      <color theme="0"/>
      <name val="等线"/>
      <charset val="0"/>
      <scheme val="minor"/>
    </font>
    <font>
      <b/>
      <sz val="18"/>
      <color theme="3"/>
      <name val="等线"/>
      <charset val="134"/>
      <scheme val="minor"/>
    </font>
    <font>
      <u/>
      <sz val="11"/>
      <color rgb="FF800080"/>
      <name val="等线"/>
      <charset val="0"/>
      <scheme val="minor"/>
    </font>
    <font>
      <sz val="11"/>
      <color rgb="FF9C0006"/>
      <name val="等线"/>
      <charset val="0"/>
      <scheme val="minor"/>
    </font>
    <font>
      <b/>
      <sz val="11"/>
      <color rgb="FFFA7D00"/>
      <name val="等线"/>
      <charset val="0"/>
      <scheme val="minor"/>
    </font>
    <font>
      <b/>
      <sz val="11"/>
      <color theme="3"/>
      <name val="等线"/>
      <charset val="134"/>
      <scheme val="minor"/>
    </font>
    <font>
      <i/>
      <sz val="11"/>
      <color rgb="FF7F7F7F"/>
      <name val="等线"/>
      <charset val="0"/>
      <scheme val="minor"/>
    </font>
    <font>
      <b/>
      <sz val="11"/>
      <color rgb="FFFFFFFF"/>
      <name val="等线"/>
      <charset val="0"/>
      <scheme val="minor"/>
    </font>
    <font>
      <u/>
      <sz val="11"/>
      <color rgb="FF0000FF"/>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sz val="12"/>
      <name val="宋体"/>
      <charset val="134"/>
    </font>
    <font>
      <b/>
      <sz val="16"/>
      <color rgb="FF000000"/>
      <name val="宋体"/>
      <charset val="134"/>
    </font>
    <font>
      <sz val="16"/>
      <color rgb="FF000000"/>
      <name val="宋体"/>
      <charset val="134"/>
    </font>
    <font>
      <sz val="12"/>
      <color theme="1"/>
      <name val="Arial"/>
      <charset val="134"/>
    </font>
    <font>
      <sz val="12"/>
      <color theme="1"/>
      <name val="方正书宋_GBK"/>
      <charset val="0"/>
    </font>
    <font>
      <sz val="12"/>
      <color theme="1"/>
      <name val="Arial"/>
      <charset val="0"/>
    </font>
    <font>
      <sz val="12"/>
      <color theme="1"/>
      <name val="Nimbus Roman No9 L"/>
      <charset val="0"/>
    </font>
  </fonts>
  <fills count="33">
    <fill>
      <patternFill patternType="none"/>
    </fill>
    <fill>
      <patternFill patternType="gray125"/>
    </fill>
    <fill>
      <patternFill patternType="solid">
        <fgColor theme="5"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5"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theme="7" tint="0.599993896298105"/>
        <bgColor indexed="64"/>
      </patternFill>
    </fill>
    <fill>
      <patternFill patternType="solid">
        <fgColor rgb="FFF2F2F2"/>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4"/>
        <bgColor indexed="64"/>
      </patternFill>
    </fill>
    <fill>
      <patternFill patternType="solid">
        <fgColor theme="4" tint="0.399975585192419"/>
        <bgColor indexed="64"/>
      </patternFill>
    </fill>
    <fill>
      <patternFill patternType="solid">
        <fgColor theme="9"/>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top style="medium">
        <color auto="1"/>
      </top>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7" fillId="12" borderId="0" applyNumberFormat="0" applyBorder="0" applyAlignment="0" applyProtection="0">
      <alignment vertical="center"/>
    </xf>
    <xf numFmtId="0" fontId="12" fillId="8"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22" borderId="0" applyNumberFormat="0" applyBorder="0" applyAlignment="0" applyProtection="0">
      <alignment vertical="center"/>
    </xf>
    <xf numFmtId="0" fontId="17" fillId="18" borderId="0" applyNumberFormat="0" applyBorder="0" applyAlignment="0" applyProtection="0">
      <alignment vertical="center"/>
    </xf>
    <xf numFmtId="43" fontId="0" fillId="0" borderId="0" applyFont="0" applyFill="0" applyBorder="0" applyAlignment="0" applyProtection="0">
      <alignment vertical="center"/>
    </xf>
    <xf numFmtId="0" fontId="14" fillId="21"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5" borderId="9" applyNumberFormat="0" applyFont="0" applyAlignment="0" applyProtection="0">
      <alignment vertical="center"/>
    </xf>
    <xf numFmtId="0" fontId="14" fillId="17" borderId="0" applyNumberFormat="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4" fillId="0" borderId="11" applyNumberFormat="0" applyFill="0" applyAlignment="0" applyProtection="0">
      <alignment vertical="center"/>
    </xf>
    <xf numFmtId="0" fontId="13" fillId="0" borderId="11" applyNumberFormat="0" applyFill="0" applyAlignment="0" applyProtection="0">
      <alignment vertical="center"/>
    </xf>
    <xf numFmtId="0" fontId="14" fillId="31" borderId="0" applyNumberFormat="0" applyBorder="0" applyAlignment="0" applyProtection="0">
      <alignment vertical="center"/>
    </xf>
    <xf numFmtId="0" fontId="19" fillId="0" borderId="12" applyNumberFormat="0" applyFill="0" applyAlignment="0" applyProtection="0">
      <alignment vertical="center"/>
    </xf>
    <xf numFmtId="0" fontId="14" fillId="16" borderId="0" applyNumberFormat="0" applyBorder="0" applyAlignment="0" applyProtection="0">
      <alignment vertical="center"/>
    </xf>
    <xf numFmtId="0" fontId="23" fillId="20" borderId="14" applyNumberFormat="0" applyAlignment="0" applyProtection="0">
      <alignment vertical="center"/>
    </xf>
    <xf numFmtId="0" fontId="18" fillId="20" borderId="10" applyNumberFormat="0" applyAlignment="0" applyProtection="0">
      <alignment vertical="center"/>
    </xf>
    <xf numFmtId="0" fontId="21" fillId="23" borderId="13" applyNumberFormat="0" applyAlignment="0" applyProtection="0">
      <alignment vertical="center"/>
    </xf>
    <xf numFmtId="0" fontId="7" fillId="15" borderId="0" applyNumberFormat="0" applyBorder="0" applyAlignment="0" applyProtection="0">
      <alignment vertical="center"/>
    </xf>
    <xf numFmtId="0" fontId="14" fillId="14" borderId="0" applyNumberFormat="0" applyBorder="0" applyAlignment="0" applyProtection="0">
      <alignment vertical="center"/>
    </xf>
    <xf numFmtId="0" fontId="9" fillId="0" borderId="8" applyNumberFormat="0" applyFill="0" applyAlignment="0" applyProtection="0">
      <alignment vertical="center"/>
    </xf>
    <xf numFmtId="0" fontId="25" fillId="0" borderId="15" applyNumberFormat="0" applyFill="0" applyAlignment="0" applyProtection="0">
      <alignment vertical="center"/>
    </xf>
    <xf numFmtId="0" fontId="10" fillId="7" borderId="0" applyNumberFormat="0" applyBorder="0" applyAlignment="0" applyProtection="0">
      <alignment vertical="center"/>
    </xf>
    <xf numFmtId="0" fontId="8" fillId="4" borderId="0" applyNumberFormat="0" applyBorder="0" applyAlignment="0" applyProtection="0">
      <alignment vertical="center"/>
    </xf>
    <xf numFmtId="0" fontId="7" fillId="27" borderId="0" applyNumberFormat="0" applyBorder="0" applyAlignment="0" applyProtection="0">
      <alignment vertical="center"/>
    </xf>
    <xf numFmtId="0" fontId="14" fillId="30" borderId="0" applyNumberFormat="0" applyBorder="0" applyAlignment="0" applyProtection="0">
      <alignment vertical="center"/>
    </xf>
    <xf numFmtId="0" fontId="7" fillId="3" borderId="0" applyNumberFormat="0" applyBorder="0" applyAlignment="0" applyProtection="0">
      <alignment vertical="center"/>
    </xf>
    <xf numFmtId="0" fontId="7" fillId="28" borderId="0" applyNumberFormat="0" applyBorder="0" applyAlignment="0" applyProtection="0">
      <alignment vertical="center"/>
    </xf>
    <xf numFmtId="0" fontId="7" fillId="6" borderId="0" applyNumberFormat="0" applyBorder="0" applyAlignment="0" applyProtection="0">
      <alignment vertical="center"/>
    </xf>
    <xf numFmtId="0" fontId="7" fillId="2" borderId="0" applyNumberFormat="0" applyBorder="0" applyAlignment="0" applyProtection="0">
      <alignment vertical="center"/>
    </xf>
    <xf numFmtId="0" fontId="14" fillId="26" borderId="0" applyNumberFormat="0" applyBorder="0" applyAlignment="0" applyProtection="0">
      <alignment vertical="center"/>
    </xf>
    <xf numFmtId="0" fontId="14" fillId="13" borderId="0" applyNumberFormat="0" applyBorder="0" applyAlignment="0" applyProtection="0">
      <alignment vertical="center"/>
    </xf>
    <xf numFmtId="0" fontId="7" fillId="11" borderId="0" applyNumberFormat="0" applyBorder="0" applyAlignment="0" applyProtection="0">
      <alignment vertical="center"/>
    </xf>
    <xf numFmtId="0" fontId="7" fillId="19" borderId="0" applyNumberFormat="0" applyBorder="0" applyAlignment="0" applyProtection="0">
      <alignment vertical="center"/>
    </xf>
    <xf numFmtId="0" fontId="14" fillId="29" borderId="0" applyNumberFormat="0" applyBorder="0" applyAlignment="0" applyProtection="0">
      <alignment vertical="center"/>
    </xf>
    <xf numFmtId="0" fontId="7" fillId="10" borderId="0" applyNumberFormat="0" applyBorder="0" applyAlignment="0" applyProtection="0">
      <alignment vertical="center"/>
    </xf>
    <xf numFmtId="0" fontId="14" fillId="9" borderId="0" applyNumberFormat="0" applyBorder="0" applyAlignment="0" applyProtection="0">
      <alignment vertical="center"/>
    </xf>
    <xf numFmtId="0" fontId="14" fillId="32" borderId="0" applyNumberFormat="0" applyBorder="0" applyAlignment="0" applyProtection="0">
      <alignment vertical="center"/>
    </xf>
    <xf numFmtId="0" fontId="7" fillId="25" borderId="0" applyNumberFormat="0" applyBorder="0" applyAlignment="0" applyProtection="0">
      <alignment vertical="center"/>
    </xf>
    <xf numFmtId="0" fontId="14" fillId="24" borderId="0" applyNumberFormat="0" applyBorder="0" applyAlignment="0" applyProtection="0">
      <alignment vertical="center"/>
    </xf>
    <xf numFmtId="0" fontId="26" fillId="0" borderId="0"/>
  </cellStyleXfs>
  <cellXfs count="33">
    <xf numFmtId="0" fontId="0" fillId="0" borderId="0" xfId="0"/>
    <xf numFmtId="0" fontId="0" fillId="0" borderId="0" xfId="0" applyFont="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5" fillId="0" borderId="1" xfId="0" applyFont="1" applyBorder="1" applyAlignment="1">
      <alignment horizontal="center" vertical="center" wrapText="1"/>
    </xf>
    <xf numFmtId="176" fontId="4" fillId="0" borderId="1" xfId="0" applyNumberFormat="1" applyFont="1" applyBorder="1" applyAlignment="1">
      <alignment horizontal="center" vertical="center"/>
    </xf>
    <xf numFmtId="0" fontId="4" fillId="0" borderId="3"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0"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6" fillId="0" borderId="1" xfId="0" applyFont="1" applyBorder="1" applyAlignment="1">
      <alignment horizontal="center" vertical="center"/>
    </xf>
    <xf numFmtId="176" fontId="6" fillId="0" borderId="1" xfId="0" applyNumberFormat="1"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0" fontId="0" fillId="0" borderId="1" xfId="0" applyFont="1" applyBorder="1"/>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2095500"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1"/>
  <sheetViews>
    <sheetView tabSelected="1" zoomScale="85" zoomScaleNormal="85" workbookViewId="0">
      <selection activeCell="E22" sqref="E22"/>
    </sheetView>
  </sheetViews>
  <sheetFormatPr defaultColWidth="9" defaultRowHeight="14"/>
  <cols>
    <col min="1" max="1" width="5.375" customWidth="1"/>
    <col min="2" max="2" width="9.375" customWidth="1"/>
    <col min="3" max="3" width="12.25" customWidth="1"/>
    <col min="4" max="4" width="17.75" customWidth="1"/>
    <col min="5" max="5" width="19.5" customWidth="1"/>
    <col min="6" max="6" width="13.375" customWidth="1"/>
    <col min="7" max="7" width="16.9" customWidth="1"/>
    <col min="8" max="8" width="12.5" customWidth="1"/>
    <col min="9" max="9" width="11" customWidth="1"/>
    <col min="10" max="10" width="14.625"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5" t="s">
        <v>6</v>
      </c>
      <c r="E5" s="5"/>
      <c r="F5" s="6"/>
      <c r="G5" s="5" t="s">
        <v>7</v>
      </c>
      <c r="H5" s="7" t="s">
        <v>8</v>
      </c>
      <c r="I5" s="7"/>
      <c r="J5" s="7"/>
    </row>
    <row r="6" ht="20.1" customHeight="1" spans="1:10">
      <c r="A6" s="5" t="s">
        <v>9</v>
      </c>
      <c r="B6" s="5"/>
      <c r="C6" s="5"/>
      <c r="D6" s="6" t="s">
        <v>10</v>
      </c>
      <c r="E6" s="6"/>
      <c r="F6" s="6"/>
      <c r="G6" s="5" t="s">
        <v>11</v>
      </c>
      <c r="H6" s="8">
        <v>83366885</v>
      </c>
      <c r="I6" s="8"/>
      <c r="J6" s="8"/>
    </row>
    <row r="7" ht="30.75" spans="1:10">
      <c r="A7" s="7" t="s">
        <v>12</v>
      </c>
      <c r="B7" s="7"/>
      <c r="C7" s="7"/>
      <c r="D7" s="5"/>
      <c r="E7" s="7" t="s">
        <v>13</v>
      </c>
      <c r="F7" s="7" t="s">
        <v>14</v>
      </c>
      <c r="G7" s="7" t="s">
        <v>15</v>
      </c>
      <c r="H7" s="7" t="s">
        <v>16</v>
      </c>
      <c r="I7" s="7" t="s">
        <v>17</v>
      </c>
      <c r="J7" s="5" t="s">
        <v>18</v>
      </c>
    </row>
    <row r="8" ht="20.1" customHeight="1" spans="1:10">
      <c r="A8" s="7"/>
      <c r="B8" s="7"/>
      <c r="C8" s="7"/>
      <c r="D8" s="9" t="s">
        <v>19</v>
      </c>
      <c r="E8" s="5">
        <v>344.7869</v>
      </c>
      <c r="F8" s="5">
        <v>301.5769</v>
      </c>
      <c r="G8" s="5">
        <v>297.82875</v>
      </c>
      <c r="H8" s="5">
        <v>10</v>
      </c>
      <c r="I8" s="30">
        <f>G8/F8</f>
        <v>0.987571495031615</v>
      </c>
      <c r="J8" s="31">
        <f>10*I8</f>
        <v>9.87571495031615</v>
      </c>
    </row>
    <row r="9" ht="45.75" spans="1:10">
      <c r="A9" s="7"/>
      <c r="B9" s="7"/>
      <c r="C9" s="7"/>
      <c r="D9" s="10" t="s">
        <v>20</v>
      </c>
      <c r="E9" s="5">
        <v>344.7869</v>
      </c>
      <c r="F9" s="5">
        <v>301.5769</v>
      </c>
      <c r="G9" s="5">
        <v>297.82875</v>
      </c>
      <c r="H9" s="5" t="s">
        <v>21</v>
      </c>
      <c r="I9" s="30">
        <f>G9/F9</f>
        <v>0.987571495031615</v>
      </c>
      <c r="J9" s="7" t="s">
        <v>21</v>
      </c>
    </row>
    <row r="10" ht="24.95" customHeight="1" spans="1:10">
      <c r="A10" s="7"/>
      <c r="B10" s="7"/>
      <c r="C10" s="7"/>
      <c r="D10" s="5" t="s">
        <v>22</v>
      </c>
      <c r="E10" s="5">
        <v>0</v>
      </c>
      <c r="F10" s="5">
        <v>0</v>
      </c>
      <c r="G10" s="5">
        <v>0</v>
      </c>
      <c r="H10" s="5" t="s">
        <v>21</v>
      </c>
      <c r="I10" s="5" t="s">
        <v>21</v>
      </c>
      <c r="J10" s="7" t="s">
        <v>21</v>
      </c>
    </row>
    <row r="11" ht="18.95" customHeight="1" spans="1:10">
      <c r="A11" s="7"/>
      <c r="B11" s="7"/>
      <c r="C11" s="7"/>
      <c r="D11" s="6" t="s">
        <v>23</v>
      </c>
      <c r="E11" s="5">
        <v>0</v>
      </c>
      <c r="F11" s="5">
        <v>0</v>
      </c>
      <c r="G11" s="5">
        <v>0</v>
      </c>
      <c r="H11" s="5" t="s">
        <v>21</v>
      </c>
      <c r="I11" s="5" t="s">
        <v>21</v>
      </c>
      <c r="J11" s="7" t="s">
        <v>21</v>
      </c>
    </row>
    <row r="12" ht="26.1" customHeight="1" spans="1:10">
      <c r="A12" s="11" t="s">
        <v>24</v>
      </c>
      <c r="B12" s="7" t="s">
        <v>25</v>
      </c>
      <c r="C12" s="7"/>
      <c r="D12" s="7"/>
      <c r="E12" s="7"/>
      <c r="F12" s="7" t="s">
        <v>26</v>
      </c>
      <c r="G12" s="7"/>
      <c r="H12" s="7"/>
      <c r="I12" s="7"/>
      <c r="J12" s="7"/>
    </row>
    <row r="13" ht="202" customHeight="1" spans="1:10">
      <c r="A13" s="11"/>
      <c r="B13" s="7" t="s">
        <v>27</v>
      </c>
      <c r="C13" s="7"/>
      <c r="D13" s="7"/>
      <c r="E13" s="7"/>
      <c r="F13" s="12" t="s">
        <v>28</v>
      </c>
      <c r="G13" s="12"/>
      <c r="H13" s="12"/>
      <c r="I13" s="12"/>
      <c r="J13" s="12"/>
    </row>
    <row r="14" customFormat="1" ht="30.75" spans="1:10">
      <c r="A14" s="11" t="s">
        <v>29</v>
      </c>
      <c r="B14" s="7" t="s">
        <v>30</v>
      </c>
      <c r="C14" s="5" t="s">
        <v>31</v>
      </c>
      <c r="D14" s="5" t="s">
        <v>32</v>
      </c>
      <c r="E14" s="5" t="s">
        <v>33</v>
      </c>
      <c r="F14" s="7" t="s">
        <v>34</v>
      </c>
      <c r="G14" s="7"/>
      <c r="H14" s="7" t="s">
        <v>35</v>
      </c>
      <c r="I14" s="7" t="s">
        <v>18</v>
      </c>
      <c r="J14" s="7" t="s">
        <v>36</v>
      </c>
    </row>
    <row r="15" s="1" customFormat="1" ht="72" customHeight="1" spans="1:10">
      <c r="A15" s="11"/>
      <c r="B15" s="13" t="s">
        <v>37</v>
      </c>
      <c r="C15" s="13" t="s">
        <v>38</v>
      </c>
      <c r="D15" s="5" t="s">
        <v>39</v>
      </c>
      <c r="E15" s="14" t="s">
        <v>40</v>
      </c>
      <c r="F15" s="12" t="s">
        <v>41</v>
      </c>
      <c r="G15" s="12"/>
      <c r="H15" s="15">
        <v>3</v>
      </c>
      <c r="I15" s="15">
        <v>3</v>
      </c>
      <c r="J15" s="32"/>
    </row>
    <row r="16" s="1" customFormat="1" ht="45" customHeight="1" spans="1:10">
      <c r="A16" s="11"/>
      <c r="B16" s="16"/>
      <c r="C16" s="16"/>
      <c r="D16" s="7" t="s">
        <v>42</v>
      </c>
      <c r="E16" s="14" t="s">
        <v>43</v>
      </c>
      <c r="F16" s="12" t="s">
        <v>44</v>
      </c>
      <c r="G16" s="12"/>
      <c r="H16" s="15">
        <v>3</v>
      </c>
      <c r="I16" s="15">
        <v>3</v>
      </c>
      <c r="J16" s="32"/>
    </row>
    <row r="17" s="1" customFormat="1" ht="30.75" spans="1:10">
      <c r="A17" s="11"/>
      <c r="B17" s="16"/>
      <c r="C17" s="16"/>
      <c r="D17" s="7" t="s">
        <v>45</v>
      </c>
      <c r="E17" s="14" t="s">
        <v>46</v>
      </c>
      <c r="F17" s="17" t="s">
        <v>47</v>
      </c>
      <c r="G17" s="18"/>
      <c r="H17" s="15">
        <v>3</v>
      </c>
      <c r="I17" s="15">
        <v>2.1</v>
      </c>
      <c r="J17" s="7" t="s">
        <v>48</v>
      </c>
    </row>
    <row r="18" s="1" customFormat="1" ht="81" customHeight="1" spans="1:10">
      <c r="A18" s="11"/>
      <c r="B18" s="16"/>
      <c r="C18" s="16"/>
      <c r="D18" s="7" t="s">
        <v>49</v>
      </c>
      <c r="E18" s="12" t="s">
        <v>50</v>
      </c>
      <c r="F18" s="12" t="s">
        <v>51</v>
      </c>
      <c r="G18" s="12"/>
      <c r="H18" s="15">
        <v>3</v>
      </c>
      <c r="I18" s="15">
        <v>2.1</v>
      </c>
      <c r="J18" s="7" t="s">
        <v>52</v>
      </c>
    </row>
    <row r="19" s="1" customFormat="1" ht="45" customHeight="1" spans="1:10">
      <c r="A19" s="11"/>
      <c r="B19" s="16"/>
      <c r="C19" s="16"/>
      <c r="D19" s="7" t="s">
        <v>53</v>
      </c>
      <c r="E19" s="7" t="s">
        <v>54</v>
      </c>
      <c r="F19" s="7" t="s">
        <v>55</v>
      </c>
      <c r="G19" s="7"/>
      <c r="H19" s="15">
        <v>3</v>
      </c>
      <c r="I19" s="15">
        <v>3</v>
      </c>
      <c r="J19" s="32"/>
    </row>
    <row r="20" s="1" customFormat="1" ht="52" customHeight="1" spans="1:10">
      <c r="A20" s="11"/>
      <c r="B20" s="16"/>
      <c r="C20" s="16"/>
      <c r="D20" s="7" t="s">
        <v>56</v>
      </c>
      <c r="E20" s="7" t="s">
        <v>57</v>
      </c>
      <c r="F20" s="12" t="s">
        <v>58</v>
      </c>
      <c r="G20" s="12"/>
      <c r="H20" s="15">
        <v>2</v>
      </c>
      <c r="I20" s="15">
        <v>2</v>
      </c>
      <c r="J20" s="12"/>
    </row>
    <row r="21" s="1" customFormat="1" ht="49" customHeight="1" spans="1:10">
      <c r="A21" s="11"/>
      <c r="B21" s="16"/>
      <c r="C21" s="16"/>
      <c r="D21" s="7" t="s">
        <v>59</v>
      </c>
      <c r="E21" s="7" t="s">
        <v>60</v>
      </c>
      <c r="F21" s="19">
        <v>0.9706</v>
      </c>
      <c r="G21" s="7"/>
      <c r="H21" s="15">
        <v>2</v>
      </c>
      <c r="I21" s="15">
        <v>2</v>
      </c>
      <c r="J21" s="32"/>
    </row>
    <row r="22" s="1" customFormat="1" ht="31.75" spans="1:10">
      <c r="A22" s="11"/>
      <c r="B22" s="16"/>
      <c r="C22" s="16"/>
      <c r="D22" s="7" t="s">
        <v>61</v>
      </c>
      <c r="E22" s="14" t="s">
        <v>62</v>
      </c>
      <c r="F22" s="7" t="s">
        <v>63</v>
      </c>
      <c r="G22" s="7"/>
      <c r="H22" s="15">
        <v>3</v>
      </c>
      <c r="I22" s="15">
        <v>3</v>
      </c>
      <c r="J22" s="32"/>
    </row>
    <row r="23" s="1" customFormat="1" ht="30.75" spans="1:10">
      <c r="A23" s="11"/>
      <c r="B23" s="16"/>
      <c r="C23" s="20"/>
      <c r="D23" s="7" t="s">
        <v>64</v>
      </c>
      <c r="E23" s="7" t="s">
        <v>65</v>
      </c>
      <c r="F23" s="7" t="s">
        <v>65</v>
      </c>
      <c r="G23" s="7"/>
      <c r="H23" s="15">
        <v>2</v>
      </c>
      <c r="I23" s="15">
        <v>2</v>
      </c>
      <c r="J23" s="32"/>
    </row>
    <row r="24" s="1" customFormat="1" ht="27" customHeight="1" spans="1:10">
      <c r="A24" s="11"/>
      <c r="B24" s="16"/>
      <c r="C24" s="13" t="s">
        <v>66</v>
      </c>
      <c r="D24" s="7" t="s">
        <v>67</v>
      </c>
      <c r="E24" s="12" t="s">
        <v>68</v>
      </c>
      <c r="F24" s="21">
        <v>1</v>
      </c>
      <c r="G24" s="7"/>
      <c r="H24" s="15">
        <v>3</v>
      </c>
      <c r="I24" s="15">
        <v>3</v>
      </c>
      <c r="J24" s="32"/>
    </row>
    <row r="25" s="1" customFormat="1" ht="76" customHeight="1" spans="1:10">
      <c r="A25" s="11"/>
      <c r="B25" s="16"/>
      <c r="C25" s="16"/>
      <c r="D25" s="7" t="s">
        <v>69</v>
      </c>
      <c r="E25" s="7" t="s">
        <v>70</v>
      </c>
      <c r="F25" s="7" t="s">
        <v>71</v>
      </c>
      <c r="G25" s="7"/>
      <c r="H25" s="15">
        <v>3</v>
      </c>
      <c r="I25" s="15">
        <v>3</v>
      </c>
      <c r="J25" s="32"/>
    </row>
    <row r="26" s="1" customFormat="1" ht="85" customHeight="1" spans="1:10">
      <c r="A26" s="11"/>
      <c r="B26" s="16"/>
      <c r="C26" s="16"/>
      <c r="D26" s="7" t="s">
        <v>72</v>
      </c>
      <c r="E26" s="7" t="s">
        <v>73</v>
      </c>
      <c r="F26" s="7" t="s">
        <v>74</v>
      </c>
      <c r="G26" s="7"/>
      <c r="H26" s="15">
        <v>3</v>
      </c>
      <c r="I26" s="15">
        <v>3</v>
      </c>
      <c r="J26" s="12"/>
    </row>
    <row r="27" s="1" customFormat="1" ht="66" customHeight="1" spans="1:10">
      <c r="A27" s="11"/>
      <c r="B27" s="16"/>
      <c r="C27" s="16"/>
      <c r="D27" s="7" t="s">
        <v>75</v>
      </c>
      <c r="E27" s="7" t="s">
        <v>76</v>
      </c>
      <c r="F27" s="7" t="s">
        <v>77</v>
      </c>
      <c r="G27" s="7"/>
      <c r="H27" s="15">
        <v>3</v>
      </c>
      <c r="I27" s="15">
        <v>3</v>
      </c>
      <c r="J27" s="32"/>
    </row>
    <row r="28" s="1" customFormat="1" ht="80" customHeight="1" spans="1:10">
      <c r="A28" s="11"/>
      <c r="B28" s="16"/>
      <c r="C28" s="20"/>
      <c r="D28" s="7" t="s">
        <v>78</v>
      </c>
      <c r="E28" s="7" t="s">
        <v>79</v>
      </c>
      <c r="F28" s="12" t="s">
        <v>80</v>
      </c>
      <c r="G28" s="12"/>
      <c r="H28" s="15">
        <v>3</v>
      </c>
      <c r="I28" s="15">
        <v>2.4</v>
      </c>
      <c r="J28" s="7" t="s">
        <v>81</v>
      </c>
    </row>
    <row r="29" s="1" customFormat="1" ht="61.25" spans="1:10">
      <c r="A29" s="11"/>
      <c r="B29" s="16"/>
      <c r="C29" s="22" t="s">
        <v>82</v>
      </c>
      <c r="D29" s="7" t="s">
        <v>83</v>
      </c>
      <c r="E29" s="14" t="s">
        <v>84</v>
      </c>
      <c r="F29" s="23" t="s">
        <v>85</v>
      </c>
      <c r="G29" s="24"/>
      <c r="H29" s="15">
        <v>3</v>
      </c>
      <c r="I29" s="15">
        <v>3</v>
      </c>
      <c r="J29" s="32"/>
    </row>
    <row r="30" s="1" customFormat="1" ht="31.25" spans="1:10">
      <c r="A30" s="11"/>
      <c r="B30" s="16"/>
      <c r="C30" s="25"/>
      <c r="D30" s="7" t="s">
        <v>86</v>
      </c>
      <c r="E30" s="7" t="s">
        <v>87</v>
      </c>
      <c r="F30" s="23" t="s">
        <v>87</v>
      </c>
      <c r="G30" s="24"/>
      <c r="H30" s="15">
        <v>2</v>
      </c>
      <c r="I30" s="15">
        <v>2</v>
      </c>
      <c r="J30" s="32"/>
    </row>
    <row r="31" s="1" customFormat="1" ht="60" customHeight="1" spans="1:10">
      <c r="A31" s="11"/>
      <c r="B31" s="16"/>
      <c r="C31" s="13" t="s">
        <v>88</v>
      </c>
      <c r="D31" s="7" t="s">
        <v>89</v>
      </c>
      <c r="E31" s="7" t="s">
        <v>90</v>
      </c>
      <c r="F31" s="7" t="s">
        <v>91</v>
      </c>
      <c r="G31" s="7"/>
      <c r="H31" s="15">
        <v>3</v>
      </c>
      <c r="I31" s="15">
        <v>3</v>
      </c>
      <c r="J31" s="32"/>
    </row>
    <row r="32" s="1" customFormat="1" ht="51" customHeight="1" spans="1:10">
      <c r="A32" s="11"/>
      <c r="B32" s="20"/>
      <c r="C32" s="20"/>
      <c r="D32" s="7" t="s">
        <v>92</v>
      </c>
      <c r="E32" s="7" t="s">
        <v>93</v>
      </c>
      <c r="F32" s="7" t="s">
        <v>94</v>
      </c>
      <c r="G32" s="7"/>
      <c r="H32" s="15">
        <v>3</v>
      </c>
      <c r="I32" s="15">
        <v>3</v>
      </c>
      <c r="J32" s="32"/>
    </row>
    <row r="33" s="1" customFormat="1" ht="31.25" spans="1:10">
      <c r="A33" s="11"/>
      <c r="B33" s="13" t="s">
        <v>95</v>
      </c>
      <c r="C33" s="13" t="s">
        <v>96</v>
      </c>
      <c r="D33" s="7" t="s">
        <v>97</v>
      </c>
      <c r="E33" s="12" t="s">
        <v>98</v>
      </c>
      <c r="F33" s="21">
        <v>1</v>
      </c>
      <c r="G33" s="7"/>
      <c r="H33" s="15">
        <v>8</v>
      </c>
      <c r="I33" s="15">
        <v>8</v>
      </c>
      <c r="J33" s="32"/>
    </row>
    <row r="34" s="1" customFormat="1" ht="84" customHeight="1" spans="1:10">
      <c r="A34" s="11"/>
      <c r="B34" s="16"/>
      <c r="C34" s="16"/>
      <c r="D34" s="7" t="s">
        <v>99</v>
      </c>
      <c r="E34" s="7" t="s">
        <v>100</v>
      </c>
      <c r="F34" s="7" t="s">
        <v>101</v>
      </c>
      <c r="G34" s="7"/>
      <c r="H34" s="15">
        <v>8</v>
      </c>
      <c r="I34" s="15">
        <v>8</v>
      </c>
      <c r="J34" s="7"/>
    </row>
    <row r="35" s="1" customFormat="1" ht="108" customHeight="1" spans="1:10">
      <c r="A35" s="11"/>
      <c r="B35" s="16"/>
      <c r="C35" s="16"/>
      <c r="D35" s="7" t="s">
        <v>102</v>
      </c>
      <c r="E35" s="7" t="s">
        <v>103</v>
      </c>
      <c r="F35" s="7" t="s">
        <v>104</v>
      </c>
      <c r="G35" s="7"/>
      <c r="H35" s="15">
        <v>7</v>
      </c>
      <c r="I35" s="15">
        <v>7</v>
      </c>
      <c r="J35" s="7"/>
    </row>
    <row r="36" s="1" customFormat="1" ht="93" customHeight="1" spans="1:10">
      <c r="A36" s="11"/>
      <c r="B36" s="20"/>
      <c r="C36" s="20"/>
      <c r="D36" s="7" t="s">
        <v>105</v>
      </c>
      <c r="E36" s="7" t="s">
        <v>106</v>
      </c>
      <c r="F36" s="23" t="s">
        <v>107</v>
      </c>
      <c r="G36" s="24"/>
      <c r="H36" s="15">
        <v>7</v>
      </c>
      <c r="I36" s="15">
        <v>5.6</v>
      </c>
      <c r="J36" s="12" t="s">
        <v>108</v>
      </c>
    </row>
    <row r="37" s="1" customFormat="1" ht="39" customHeight="1" spans="1:10">
      <c r="A37" s="11"/>
      <c r="B37" s="13" t="s">
        <v>109</v>
      </c>
      <c r="C37" s="13" t="s">
        <v>110</v>
      </c>
      <c r="D37" s="7" t="s">
        <v>111</v>
      </c>
      <c r="E37" s="7" t="s">
        <v>112</v>
      </c>
      <c r="F37" s="14" t="s">
        <v>113</v>
      </c>
      <c r="G37" s="7"/>
      <c r="H37" s="15">
        <v>4</v>
      </c>
      <c r="I37" s="15">
        <v>4</v>
      </c>
      <c r="J37" s="7"/>
    </row>
    <row r="38" s="1" customFormat="1" ht="39" customHeight="1" spans="1:10">
      <c r="A38" s="11"/>
      <c r="B38" s="16"/>
      <c r="C38" s="16"/>
      <c r="D38" s="7" t="s">
        <v>114</v>
      </c>
      <c r="E38" s="7" t="s">
        <v>68</v>
      </c>
      <c r="F38" s="21">
        <v>1</v>
      </c>
      <c r="G38" s="7"/>
      <c r="H38" s="15">
        <v>3</v>
      </c>
      <c r="I38" s="15">
        <v>3</v>
      </c>
      <c r="J38" s="32"/>
    </row>
    <row r="39" s="1" customFormat="1" ht="30.75" spans="1:10">
      <c r="A39" s="11"/>
      <c r="B39" s="20"/>
      <c r="C39" s="20"/>
      <c r="D39" s="7" t="s">
        <v>115</v>
      </c>
      <c r="E39" s="7" t="s">
        <v>116</v>
      </c>
      <c r="F39" s="21">
        <v>1</v>
      </c>
      <c r="G39" s="7"/>
      <c r="H39" s="15">
        <v>3</v>
      </c>
      <c r="I39" s="15">
        <v>3</v>
      </c>
      <c r="J39" s="32"/>
    </row>
    <row r="40" ht="22" customHeight="1" spans="1:10">
      <c r="A40" s="26" t="s">
        <v>117</v>
      </c>
      <c r="B40" s="26"/>
      <c r="C40" s="26"/>
      <c r="D40" s="26"/>
      <c r="E40" s="26"/>
      <c r="F40" s="26"/>
      <c r="G40" s="26"/>
      <c r="H40" s="27">
        <f>SUM(H15:H39)+H8</f>
        <v>100</v>
      </c>
      <c r="I40" s="27">
        <f>SUM(I15:I39)+J8</f>
        <v>96.0757149503161</v>
      </c>
      <c r="J40" s="5"/>
    </row>
    <row r="41" ht="161.1" customHeight="1" spans="1:10">
      <c r="A41" s="28" t="s">
        <v>118</v>
      </c>
      <c r="B41" s="29"/>
      <c r="C41" s="29"/>
      <c r="D41" s="29"/>
      <c r="E41" s="29"/>
      <c r="F41" s="29"/>
      <c r="G41" s="29"/>
      <c r="H41" s="29"/>
      <c r="I41" s="29"/>
      <c r="J41" s="29"/>
    </row>
  </sheetData>
  <mergeCells count="54">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A40:G40"/>
    <mergeCell ref="A41:J41"/>
    <mergeCell ref="A12:A13"/>
    <mergeCell ref="A14:A39"/>
    <mergeCell ref="B15:B32"/>
    <mergeCell ref="B33:B36"/>
    <mergeCell ref="B37:B39"/>
    <mergeCell ref="C15:C23"/>
    <mergeCell ref="C24:C28"/>
    <mergeCell ref="C29:C30"/>
    <mergeCell ref="C31:C32"/>
    <mergeCell ref="C33:C36"/>
    <mergeCell ref="C37:C39"/>
    <mergeCell ref="A7:C11"/>
  </mergeCells>
  <pageMargins left="0.511811023622047" right="0.511811023622047" top="0.551181102362205" bottom="0.354330708661417" header="0.31496062992126" footer="0.31496062992126"/>
  <pageSetup paperSize="9" scale="73"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2015-06-09T18:17:00Z</dcterms:created>
  <cp:lastPrinted>2022-04-25T07:06:00Z</cp:lastPrinted>
  <dcterms:modified xsi:type="dcterms:W3CDTF">2022-05-16T15:32:25Z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FD942D33B6174FAD8ECE67F8EA0B41E4</vt:lpwstr>
  </property>
</Properties>
</file>