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Sheet1!$A$1:$J$35</definedName>
  </definedNames>
  <calcPr calcId="144525"/>
</workbook>
</file>

<file path=xl/sharedStrings.xml><?xml version="1.0" encoding="utf-8"?>
<sst xmlns="http://schemas.openxmlformats.org/spreadsheetml/2006/main" count="117" uniqueCount="100">
  <si>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</si>
  <si>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</si>
  <si>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</si>
  <si>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</si>
  <si>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首发项目</t>
  </si>
  <si>
    <t>主管部门</t>
  </si>
  <si>
    <t>北京市卫生健康委员会</t>
  </si>
  <si>
    <t>实施单位</t>
  </si>
  <si>
    <t>北京市肝病研究所</t>
  </si>
  <si>
    <t>项目负责人</t>
  </si>
  <si>
    <t>赵艳、任锋、刘晓霓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</si>
  <si>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</si>
  <si>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</si>
  <si>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</si>
  <si>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</si>
  <si>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</si>
  <si>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</si>
  <si>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</si>
  <si>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</si>
  <si>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</si>
  <si>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</si>
  <si>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</si>
  <si>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</si>
  <si>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</si>
  <si>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</si>
  <si>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</si>
  <si>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</si>
  <si>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寻找到AIH患者共有的TCR 扩增克隆，并构建AIH 特异性克隆诊断模型，分析特异性克隆与疾病分期、自身抗体类型及滴度、生化指标的关系。
利用CRISPR-Cas13a新技术，建立高灵敏性、高特异性的HBV cccDNA的检测新方法，为乙肝患者的疗效评价提供有效的新工具。
采集患者样本，采集临床数据信息，基于患者肝癌样本进行HF-PDX模型对临床索拉非尼应答预估可靠性评价。</t>
  </si>
  <si>
    <t>寻找到AIH患者共有的TCR 扩增克隆23个，并构建AIH 特异性克隆诊断模型1个，并分析特异性克隆与疾病分期、自身抗体类型及滴度的关系。基于CRISPR-Cas13a技术的HBV cccDNA检测新方法的评价，发表中文文章5篇；发表SCI论文2篇；申请专利3项；培养研究生5人。培养青年科研骨干3人。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</si>
  <si>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</si>
  <si>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</si>
  <si>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</si>
  <si>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</si>
  <si>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</si>
  <si>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</si>
  <si>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</si>
  <si>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</si>
  <si>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</si>
  <si>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</si>
  <si>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 xml:space="preserve">课题（规划）研究/实验完成情况 </t>
  </si>
  <si>
    <t>寻找到AIH患者共有克隆寻找到AIH患者共有克隆2-3个</t>
  </si>
  <si>
    <t>5个</t>
  </si>
  <si>
    <t>课题（规划）研究/实验完成情况</t>
  </si>
  <si>
    <t>HF-PDX构建2例来自前期实验的PDX样本+10例来自临床患者的样本</t>
  </si>
  <si>
    <t>完成来自前期实验的PDX样本1例+12例来自临床患者的样本；</t>
  </si>
  <si>
    <t>HF-PDX构建自前期实验的PDX样本已于2020年提前完成了课题要求</t>
  </si>
  <si>
    <t>建立基于CRISPR技术的HBVcccDNA检测方法1个</t>
  </si>
  <si>
    <t>建立基于CRISPR技术的HBVcccDNA检测方法，并申请专利3项</t>
  </si>
  <si>
    <t xml:space="preserve">构建AIH诊断模型1个   </t>
  </si>
  <si>
    <t>1个</t>
  </si>
  <si>
    <t>发表本领域有影响里的期刊发表SCI论文数量，中文核心期刊论文数量、普通科研学术论文数量</t>
  </si>
  <si>
    <t xml:space="preserve">发表文章中文1-2篇，SCI 1-2篇   </t>
  </si>
  <si>
    <t>中文5篇，英文2篇</t>
  </si>
  <si>
    <t>年初指标值设定偏低</t>
  </si>
  <si>
    <t>学术交流</t>
  </si>
  <si>
    <t xml:space="preserve">1-2次   </t>
  </si>
  <si>
    <t>2次</t>
  </si>
  <si>
    <t>人才培养</t>
  </si>
  <si>
    <t xml:space="preserve">研究生1名   </t>
  </si>
  <si>
    <t>5名</t>
  </si>
  <si>
    <t>质量指标</t>
  </si>
  <si>
    <t xml:space="preserve">研究（调研、规划）报告的先进性
</t>
  </si>
  <si>
    <t xml:space="preserve">完善基础临床试验方法的SOP以及CRF和样本接收保存等制度；寻找到AIH患者共有克隆排名前五位克隆						
</t>
  </si>
  <si>
    <t>完成试验方法SOP8个、制定CRF表，建立了样本接收运输保存等制度；寻找到AIH患者共有克隆排名前五位克隆</t>
  </si>
  <si>
    <t xml:space="preserve">研究生和实验员技术培训
</t>
  </si>
  <si>
    <t xml:space="preserve">能够独立完成模型构建，合格率大于80%				</t>
  </si>
  <si>
    <t>能够独立完成模型构建，合格率100%</t>
  </si>
  <si>
    <t xml:space="preserve">研究生和技术员占比60%				</t>
  </si>
  <si>
    <t xml:space="preserve">论文发表在SCI期刊等国际权威期刊的比例
</t>
  </si>
  <si>
    <t xml:space="preserve">SCI占比50%以上				</t>
  </si>
  <si>
    <t>未完成年度目标</t>
  </si>
  <si>
    <t xml:space="preserve">HBV cccDNA检测的高效灵敏性、特异性和重复性数据评价
</t>
  </si>
  <si>
    <t>HBV cccDNA相关检测的符合率大于90%</t>
  </si>
  <si>
    <t>时效指标</t>
  </si>
  <si>
    <t>项目实施的及时性</t>
  </si>
  <si>
    <t xml:space="preserve">2021.01.01-2021.12.31    </t>
  </si>
  <si>
    <t>研究任务在2021年度完成，支出进度为2022.04.30之前</t>
  </si>
  <si>
    <t>资金下拨在2021.04，项目支出晚于预期时间</t>
  </si>
  <si>
    <t>成本指标</t>
  </si>
  <si>
    <t>项目预算控制数</t>
  </si>
  <si>
    <t>32.944万</t>
  </si>
  <si>
    <t>22.1875万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</si>
  <si>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</si>
  <si>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</si>
  <si>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控制和降低各类慢性非传染性疾病发病率产生的间接经济效益</t>
  </si>
  <si>
    <t xml:space="preserve">对控制和降低各类慢性非传染性疾病发病率产生的间接经济效益   </t>
  </si>
  <si>
    <t>效益支撑材料不完善</t>
  </si>
  <si>
    <t>社会效益
指标</t>
  </si>
  <si>
    <t xml:space="preserve">为抗肿瘤药物的个体化治疗方案的选择和优化提供模型 ；建立基于CRISPR技术的HBV cccDNA相关检测方法，并进行评价和验证   </t>
  </si>
  <si>
    <t xml:space="preserve">为抗肿瘤药物的个体化治疗方案的选择和优化提供模型 ；建立基于CRISPR技术的HBV cccDNA相关检测方法，并进行评价和验证       </t>
  </si>
  <si>
    <t>生态效益
指标</t>
  </si>
  <si>
    <t>无</t>
  </si>
  <si>
    <t>可持续影响指标</t>
  </si>
  <si>
    <t xml:space="preserve">对AIH 早期干预进而改善预后具有重要实践战略意义   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</si>
  <si>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</si>
  <si>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</si>
  <si>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项目成员满意度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</si>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</sst>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1" fillId="13" borderId="13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Normal="100" topLeftCell="C29" workbookViewId="0">
      <selection activeCell="F26" sqref="F26:G2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26.7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8.4166666666667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83997425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4">
        <v>32.944</v>
      </c>
      <c r="F8" s="4">
        <v>32.944</v>
      </c>
      <c r="G8" s="4">
        <v>22.1875</v>
      </c>
      <c r="H8" s="4">
        <v>10</v>
      </c>
      <c r="I8" s="32">
        <f>G8/F8</f>
        <v>0.673491379310345</v>
      </c>
      <c r="J8" s="33">
        <f>10*I8</f>
        <v>6.73491379310345</v>
      </c>
    </row>
    <row r="9" ht="45.75" spans="1:10">
      <c r="A9" s="5"/>
      <c r="B9" s="5"/>
      <c r="C9" s="5"/>
      <c r="D9" s="7" t="s">
        <v>20</v>
      </c>
      <c r="E9" s="4">
        <v>32.944</v>
      </c>
      <c r="F9" s="4">
        <v>32.944</v>
      </c>
      <c r="G9" s="4">
        <v>22.1875</v>
      </c>
      <c r="H9" s="4" t="s">
        <v>21</v>
      </c>
      <c r="I9" s="32">
        <f>G9/F9</f>
        <v>0.673491379310345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34" t="e">
        <f>G10/F10</f>
        <v>#DIV/0!</v>
      </c>
      <c r="J10" s="5" t="s">
        <v>21</v>
      </c>
    </row>
    <row r="11" ht="18.95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34" t="e">
        <f>G11/F11</f>
        <v>#DIV/0!</v>
      </c>
      <c r="J11" s="5" t="s">
        <v>21</v>
      </c>
    </row>
    <row r="12" ht="26.1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28.25" customHeight="1" spans="1:10">
      <c r="A13" s="9"/>
      <c r="B13" s="10" t="s">
        <v>27</v>
      </c>
      <c r="C13" s="10"/>
      <c r="D13" s="10"/>
      <c r="E13" s="10"/>
      <c r="F13" s="11" t="s">
        <v>28</v>
      </c>
      <c r="G13" s="5"/>
      <c r="H13" s="5"/>
      <c r="I13" s="5"/>
      <c r="J13" s="5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5" t="s">
        <v>35</v>
      </c>
      <c r="I14" s="5" t="s">
        <v>18</v>
      </c>
      <c r="J14" s="5" t="s">
        <v>36</v>
      </c>
    </row>
    <row r="15" ht="58" customHeight="1" spans="1:10">
      <c r="A15" s="9"/>
      <c r="B15" s="14" t="s">
        <v>37</v>
      </c>
      <c r="C15" s="15" t="s">
        <v>38</v>
      </c>
      <c r="D15" s="5" t="s">
        <v>39</v>
      </c>
      <c r="E15" s="11" t="s">
        <v>40</v>
      </c>
      <c r="F15" s="12" t="s">
        <v>41</v>
      </c>
      <c r="G15" s="13"/>
      <c r="H15" s="5">
        <v>3</v>
      </c>
      <c r="I15" s="5">
        <v>3</v>
      </c>
      <c r="J15" s="4"/>
    </row>
    <row r="16" ht="70" customHeight="1" spans="1:10">
      <c r="A16" s="9"/>
      <c r="B16" s="14"/>
      <c r="C16" s="16"/>
      <c r="D16" s="5" t="s">
        <v>42</v>
      </c>
      <c r="E16" s="5" t="s">
        <v>43</v>
      </c>
      <c r="F16" s="17" t="s">
        <v>44</v>
      </c>
      <c r="G16" s="18"/>
      <c r="H16" s="14">
        <v>5</v>
      </c>
      <c r="I16" s="14">
        <v>5</v>
      </c>
      <c r="J16" s="14" t="s">
        <v>45</v>
      </c>
    </row>
    <row r="17" ht="47" customHeight="1" spans="1:10">
      <c r="A17" s="9"/>
      <c r="B17" s="14"/>
      <c r="C17" s="16"/>
      <c r="D17" s="5" t="s">
        <v>42</v>
      </c>
      <c r="E17" s="5" t="s">
        <v>46</v>
      </c>
      <c r="F17" s="12" t="s">
        <v>47</v>
      </c>
      <c r="G17" s="13"/>
      <c r="H17" s="5">
        <v>3</v>
      </c>
      <c r="I17" s="5">
        <v>3</v>
      </c>
      <c r="J17" s="4"/>
    </row>
    <row r="18" ht="54" customHeight="1" spans="1:10">
      <c r="A18" s="9"/>
      <c r="B18" s="14"/>
      <c r="C18" s="16"/>
      <c r="D18" s="5" t="s">
        <v>42</v>
      </c>
      <c r="E18" s="11" t="s">
        <v>48</v>
      </c>
      <c r="F18" s="12" t="s">
        <v>49</v>
      </c>
      <c r="G18" s="13"/>
      <c r="H18" s="5">
        <v>2</v>
      </c>
      <c r="I18" s="5">
        <v>2</v>
      </c>
      <c r="J18" s="4"/>
    </row>
    <row r="19" ht="50" customHeight="1" spans="1:10">
      <c r="A19" s="9"/>
      <c r="B19" s="14"/>
      <c r="C19" s="16"/>
      <c r="D19" s="5" t="s">
        <v>50</v>
      </c>
      <c r="E19" s="11" t="s">
        <v>51</v>
      </c>
      <c r="F19" s="12" t="s">
        <v>52</v>
      </c>
      <c r="G19" s="13"/>
      <c r="H19" s="5">
        <v>3</v>
      </c>
      <c r="I19" s="5">
        <v>2.7</v>
      </c>
      <c r="J19" s="5" t="s">
        <v>53</v>
      </c>
    </row>
    <row r="20" ht="24" customHeight="1" spans="1:10">
      <c r="A20" s="9"/>
      <c r="B20" s="14"/>
      <c r="C20" s="16"/>
      <c r="D20" s="4" t="s">
        <v>54</v>
      </c>
      <c r="E20" s="19" t="s">
        <v>55</v>
      </c>
      <c r="F20" s="20" t="s">
        <v>56</v>
      </c>
      <c r="G20" s="21"/>
      <c r="H20" s="5">
        <v>3</v>
      </c>
      <c r="I20" s="5">
        <v>3</v>
      </c>
      <c r="J20" s="4"/>
    </row>
    <row r="21" ht="36" customHeight="1" spans="1:10">
      <c r="A21" s="9"/>
      <c r="B21" s="14"/>
      <c r="C21" s="22"/>
      <c r="D21" s="4" t="s">
        <v>57</v>
      </c>
      <c r="E21" s="4" t="s">
        <v>58</v>
      </c>
      <c r="F21" s="20" t="s">
        <v>59</v>
      </c>
      <c r="G21" s="21"/>
      <c r="H21" s="5">
        <v>3</v>
      </c>
      <c r="I21" s="5">
        <v>2.4</v>
      </c>
      <c r="J21" s="5" t="s">
        <v>53</v>
      </c>
    </row>
    <row r="22" ht="57.75" customHeight="1" spans="1:10">
      <c r="A22" s="9"/>
      <c r="B22" s="14"/>
      <c r="C22" s="15" t="s">
        <v>60</v>
      </c>
      <c r="D22" s="5" t="s">
        <v>61</v>
      </c>
      <c r="E22" s="11" t="s">
        <v>62</v>
      </c>
      <c r="F22" s="12" t="s">
        <v>63</v>
      </c>
      <c r="G22" s="13"/>
      <c r="H22" s="4">
        <v>3</v>
      </c>
      <c r="I22" s="4">
        <v>3</v>
      </c>
      <c r="J22" s="4"/>
    </row>
    <row r="23" ht="47" customHeight="1" spans="1:10">
      <c r="A23" s="9"/>
      <c r="B23" s="14"/>
      <c r="C23" s="16"/>
      <c r="D23" s="5" t="s">
        <v>64</v>
      </c>
      <c r="E23" s="5" t="s">
        <v>65</v>
      </c>
      <c r="F23" s="12" t="s">
        <v>66</v>
      </c>
      <c r="G23" s="13"/>
      <c r="H23" s="4">
        <v>2</v>
      </c>
      <c r="I23" s="4">
        <v>2</v>
      </c>
      <c r="J23" s="4"/>
    </row>
    <row r="24" ht="29" customHeight="1" spans="1:10">
      <c r="A24" s="9"/>
      <c r="B24" s="14"/>
      <c r="C24" s="16"/>
      <c r="D24" s="5" t="s">
        <v>57</v>
      </c>
      <c r="E24" s="5" t="s">
        <v>67</v>
      </c>
      <c r="F24" s="23">
        <v>0.625</v>
      </c>
      <c r="G24" s="13"/>
      <c r="H24" s="4">
        <v>3</v>
      </c>
      <c r="I24" s="4">
        <v>3</v>
      </c>
      <c r="J24" s="4"/>
    </row>
    <row r="25" ht="49" customHeight="1" spans="1:10">
      <c r="A25" s="9"/>
      <c r="B25" s="14"/>
      <c r="C25" s="16"/>
      <c r="D25" s="5" t="s">
        <v>68</v>
      </c>
      <c r="E25" s="5" t="s">
        <v>69</v>
      </c>
      <c r="F25" s="23">
        <v>0.29</v>
      </c>
      <c r="G25" s="13"/>
      <c r="H25" s="4">
        <v>2</v>
      </c>
      <c r="I25" s="4">
        <v>1.2</v>
      </c>
      <c r="J25" s="4" t="s">
        <v>70</v>
      </c>
    </row>
    <row r="26" ht="36" customHeight="1" spans="1:10">
      <c r="A26" s="9"/>
      <c r="B26" s="14"/>
      <c r="C26" s="22"/>
      <c r="D26" s="5" t="s">
        <v>71</v>
      </c>
      <c r="E26" s="5" t="s">
        <v>72</v>
      </c>
      <c r="F26" s="23">
        <v>0.9</v>
      </c>
      <c r="G26" s="13"/>
      <c r="H26" s="4">
        <v>3</v>
      </c>
      <c r="I26" s="4">
        <v>3</v>
      </c>
      <c r="J26" s="4"/>
    </row>
    <row r="27" ht="51" customHeight="1" spans="1:10">
      <c r="A27" s="9"/>
      <c r="B27" s="14"/>
      <c r="C27" s="4" t="s">
        <v>73</v>
      </c>
      <c r="D27" s="5" t="s">
        <v>74</v>
      </c>
      <c r="E27" s="24" t="s">
        <v>75</v>
      </c>
      <c r="F27" s="25" t="s">
        <v>76</v>
      </c>
      <c r="G27" s="26"/>
      <c r="H27" s="27">
        <v>5</v>
      </c>
      <c r="I27" s="27">
        <v>4</v>
      </c>
      <c r="J27" s="27" t="s">
        <v>77</v>
      </c>
    </row>
    <row r="28" ht="24" customHeight="1" spans="1:10">
      <c r="A28" s="9"/>
      <c r="B28" s="14"/>
      <c r="C28" s="4" t="s">
        <v>78</v>
      </c>
      <c r="D28" s="5" t="s">
        <v>79</v>
      </c>
      <c r="E28" s="5" t="s">
        <v>80</v>
      </c>
      <c r="F28" s="12" t="s">
        <v>81</v>
      </c>
      <c r="G28" s="13"/>
      <c r="H28" s="5">
        <v>10</v>
      </c>
      <c r="I28" s="5">
        <v>10</v>
      </c>
      <c r="J28" s="4"/>
    </row>
    <row r="29" ht="129" customHeight="1" spans="1:10">
      <c r="A29" s="9"/>
      <c r="B29" s="14" t="s">
        <v>82</v>
      </c>
      <c r="C29" s="14" t="s">
        <v>83</v>
      </c>
      <c r="D29" s="5" t="s">
        <v>84</v>
      </c>
      <c r="E29" s="11" t="s">
        <v>85</v>
      </c>
      <c r="F29" s="12" t="s">
        <v>84</v>
      </c>
      <c r="G29" s="13"/>
      <c r="H29" s="5">
        <v>10</v>
      </c>
      <c r="I29" s="4">
        <v>9</v>
      </c>
      <c r="J29" s="5" t="s">
        <v>86</v>
      </c>
    </row>
    <row r="30" ht="105.75" spans="1:10">
      <c r="A30" s="9"/>
      <c r="B30" s="14"/>
      <c r="C30" s="14" t="s">
        <v>87</v>
      </c>
      <c r="D30" s="5" t="s">
        <v>88</v>
      </c>
      <c r="E30" s="5" t="s">
        <v>89</v>
      </c>
      <c r="F30" s="12" t="s">
        <v>88</v>
      </c>
      <c r="G30" s="13"/>
      <c r="H30" s="5">
        <v>10</v>
      </c>
      <c r="I30" s="4">
        <v>10</v>
      </c>
      <c r="J30" s="5"/>
    </row>
    <row r="31" ht="30.75" spans="1:10">
      <c r="A31" s="9"/>
      <c r="B31" s="14"/>
      <c r="C31" s="14" t="s">
        <v>90</v>
      </c>
      <c r="D31" s="5" t="s">
        <v>91</v>
      </c>
      <c r="E31" s="5" t="s">
        <v>91</v>
      </c>
      <c r="F31" s="20" t="s">
        <v>91</v>
      </c>
      <c r="G31" s="21"/>
      <c r="H31" s="5"/>
      <c r="I31" s="4"/>
      <c r="J31" s="5"/>
    </row>
    <row r="32" ht="45.75" spans="1:10">
      <c r="A32" s="9"/>
      <c r="B32" s="14"/>
      <c r="C32" s="14" t="s">
        <v>92</v>
      </c>
      <c r="D32" s="5" t="s">
        <v>93</v>
      </c>
      <c r="E32" s="5" t="s">
        <v>93</v>
      </c>
      <c r="F32" s="12" t="s">
        <v>93</v>
      </c>
      <c r="G32" s="13"/>
      <c r="H32" s="5">
        <v>10</v>
      </c>
      <c r="I32" s="4">
        <v>9</v>
      </c>
      <c r="J32" s="5" t="s">
        <v>86</v>
      </c>
    </row>
    <row r="33" ht="60.75" spans="1:10">
      <c r="A33" s="9"/>
      <c r="B33" s="14" t="s">
        <v>94</v>
      </c>
      <c r="C33" s="14" t="s">
        <v>95</v>
      </c>
      <c r="D33" s="5" t="s">
        <v>96</v>
      </c>
      <c r="E33" s="4" t="s">
        <v>97</v>
      </c>
      <c r="F33" s="28">
        <v>1</v>
      </c>
      <c r="G33" s="21"/>
      <c r="H33" s="5">
        <v>10</v>
      </c>
      <c r="I33" s="4">
        <v>10</v>
      </c>
      <c r="J33" s="5"/>
    </row>
    <row r="34" ht="15.75" spans="1:10">
      <c r="A34" s="29" t="s">
        <v>98</v>
      </c>
      <c r="B34" s="29"/>
      <c r="C34" s="29"/>
      <c r="D34" s="29"/>
      <c r="E34" s="29"/>
      <c r="F34" s="29"/>
      <c r="G34" s="29"/>
      <c r="H34" s="29">
        <f>SUM(H15:H33,H8)</f>
        <v>100</v>
      </c>
      <c r="I34" s="35">
        <f>SUM(I15:I33,J8)</f>
        <v>92.0349137931034</v>
      </c>
      <c r="J34" s="4"/>
    </row>
    <row r="35" ht="161.1" customHeight="1" spans="1:10">
      <c r="A35" s="30" t="s">
        <v>99</v>
      </c>
      <c r="B35" s="31"/>
      <c r="C35" s="31"/>
      <c r="D35" s="31"/>
      <c r="E35" s="31"/>
      <c r="F35" s="31"/>
      <c r="G35" s="31"/>
      <c r="H35" s="31"/>
      <c r="I35" s="31"/>
      <c r="J35" s="31"/>
    </row>
  </sheetData>
  <mergeCells count="4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8"/>
    <mergeCell ref="B29:B32"/>
    <mergeCell ref="C15:C21"/>
    <mergeCell ref="C22:C26"/>
    <mergeCell ref="A7:C11"/>
  </mergeCells>
  <pageMargins left="0.708661417322835" right="0.511811023622047" top="0.551181102362205" bottom="0.551181102362205" header="0.31496062992126" footer="0.31496062992126"/>
  <pageSetup paperSize="9" scale="9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2022-05-26T08:44:00Z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D222E6DAB4004D199E869C43847B38C8</vt:lpwstr>
  </property>
</Properties>
</file>