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研究所203乔\Desktop\北京市肝病研究所(2)\北京市肝病研究所\"/>
    </mc:Choice>
  </mc:AlternateContent>
  <bookViews>
    <workbookView xWindow="0" yWindow="0" windowWidth="19200" windowHeight="7125"/>
  </bookViews>
  <sheets>
    <sheet name="Sheet1" sheetId="1" r:id="rId1"/>
  </sheets>
  <definedNames>
    <definedName name="_xlnm.Print_Area" localSheetId="0">Sheet1!$A$1:$J$33</definedName>
  </definedNames>
  <calcPr calcId="162913" refMode="R1C1"/>
</workbook>
</file>

<file path=xl/calcChain.xml><?xml version="1.0" encoding="utf-8"?>
<calcChain xmlns="http://schemas.openxmlformats.org/spreadsheetml/2006/main">
  <c r="H32" i="1" l="1"/>
  <c r="I9" i="1"/>
  <c r="I8" i="1"/>
  <c r="J8" i="1" s="1"/>
  <c r="I32" i="1" s="1"/>
</calcChain>
</file>

<file path=xl/sharedStrings.xml><?xml version="1.0" encoding="utf-8"?>
<sst xmlns="http://schemas.openxmlformats.org/spreadsheetml/2006/main" count="104" uniqueCount="94">
  <si>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</si>
  <si>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</si>
  <si>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</si>
  <si>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</si>
  <si>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感染与传染性疾病诊疗抗体研发平台</t>
  </si>
  <si>
    <t>主管部门</t>
  </si>
  <si>
    <t>北京市卫生健康委员会</t>
  </si>
  <si>
    <t>实施单位</t>
  </si>
  <si>
    <t>北京市肝病研究所</t>
  </si>
  <si>
    <t>项目负责人</t>
  </si>
  <si>
    <t>马迎民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</si>
  <si>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</si>
  <si>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</si>
  <si>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</si>
  <si>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</si>
  <si>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</si>
  <si>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</si>
  <si>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</si>
  <si>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</si>
  <si>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</si>
  <si>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</si>
  <si>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</si>
  <si>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</si>
  <si>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</si>
  <si>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</si>
  <si>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</si>
  <si>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</si>
  <si>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研发了新冠相关抗体，完成了设备的招标采购、安装及使用培训，申请1个专利并获批，申报获批一个局级课题，培养人才3人，论著2篇。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</si>
  <si>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</si>
  <si>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</si>
  <si>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</si>
  <si>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</si>
  <si>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</si>
  <si>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</si>
  <si>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</si>
  <si>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</si>
  <si>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</si>
  <si>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</si>
  <si>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培养人才数量</t>
  </si>
  <si>
    <t>3-5人</t>
  </si>
  <si>
    <t>3人</t>
  </si>
  <si>
    <t>课题（规划）研究／实验完成情况</t>
  </si>
  <si>
    <t>诊治抗体3个</t>
  </si>
  <si>
    <t>3株抗体</t>
  </si>
  <si>
    <t>获得竞争性课题</t>
  </si>
  <si>
    <t>1-2个</t>
  </si>
  <si>
    <t>会议、培训的参加人数</t>
  </si>
  <si>
    <t>80人次</t>
  </si>
  <si>
    <t>≥80人次</t>
  </si>
  <si>
    <t>申请专利</t>
  </si>
  <si>
    <t>1-3个</t>
  </si>
  <si>
    <t>1个</t>
  </si>
  <si>
    <t>举办会议次数</t>
  </si>
  <si>
    <t>1次</t>
  </si>
  <si>
    <t>1次会议，1次培训</t>
  </si>
  <si>
    <t>质量指标</t>
  </si>
  <si>
    <t>课题级别</t>
  </si>
  <si>
    <t>市级及以上</t>
  </si>
  <si>
    <t>局级</t>
  </si>
  <si>
    <t>基于本平台申报获批一个局级课题</t>
  </si>
  <si>
    <t>学术活动讲座专家的级别</t>
  </si>
  <si>
    <t>高级职称</t>
  </si>
  <si>
    <t>抗体类别</t>
  </si>
  <si>
    <t>针对肝炎病毒微量抗原、艾滋病毒抗原和新冠病毒抗原等感染与传染性疾病相关的诊治抗体</t>
  </si>
  <si>
    <t>研发了新冠相关抗体</t>
  </si>
  <si>
    <t>设备使用的培训合格（优秀）率</t>
  </si>
  <si>
    <t>优</t>
  </si>
  <si>
    <t>时效指标</t>
  </si>
  <si>
    <t>制备抗体及检测实验进度</t>
  </si>
  <si>
    <t>12月</t>
  </si>
  <si>
    <t>成本指标</t>
  </si>
  <si>
    <t>项目预算控制数</t>
  </si>
  <si>
    <t>600万元</t>
  </si>
  <si>
    <t>498.7616万元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</si>
  <si>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</si>
  <si>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</si>
  <si>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</si>
  <si>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</si>
  <si>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感染与传染诊断抗体</t>
  </si>
  <si>
    <t>转化</t>
  </si>
  <si>
    <t>已得到数株抗体，基本验证完成，计划进行下一步工作</t>
  </si>
  <si>
    <t>转化工作没有那么快能完成，但已在进行进一步的工作安排</t>
  </si>
  <si>
    <t>生态效益
指标</t>
  </si>
  <si>
    <t>可持续影响指标</t>
  </si>
  <si>
    <t>项目的可延续性</t>
  </si>
  <si>
    <t>将是研究所参与国家14.5和15.5项目的支撑，具有非常强的未来发展空间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</si>
  <si>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</si>
  <si>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</si>
  <si>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</si>
  <si>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</si>
  <si>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</si>
  <si>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</si>
  <si>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r>
      <t>研发针对肝炎病毒微量抗原、艾滋病毒抗原和新冠病毒抗原的诊治抗体，预期开发3株抗体；完成设备招标采购、安装及应用培训；申请专利1到3个，获得竞争性课题1到2个，培养人才</t>
    </r>
    <r>
      <rPr>
        <sz val="12"/>
        <rFont val="宋体"/>
        <family val="3"/>
        <charset val="134"/>
      </rPr>
      <t>3-5</t>
    </r>
    <r>
      <rPr>
        <sz val="12"/>
        <color rgb="FF000000"/>
        <rFont val="宋体"/>
        <family val="3"/>
        <charset val="134"/>
      </rPr>
      <t>名，论著2篇。</t>
    </r>
    <phoneticPr fontId="10" type="noConversion"/>
  </si>
  <si>
    <t>和高校在谈合作，后续有望一起合作项目，研究所也依托本平台在申请和准备新的项目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</si>
</sst>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topLeftCell="B25" zoomScaleNormal="100" workbookViewId="0">
      <selection activeCell="F30" sqref="F30:G30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34.6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8.7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100000000000001" customHeight="1">
      <c r="A4" s="24" t="s">
        <v>3</v>
      </c>
      <c r="B4" s="24"/>
      <c r="C4" s="24"/>
      <c r="D4" s="24" t="s">
        <v>4</v>
      </c>
      <c r="E4" s="24"/>
      <c r="F4" s="24"/>
      <c r="G4" s="24"/>
      <c r="H4" s="24"/>
      <c r="I4" s="24"/>
      <c r="J4" s="24"/>
    </row>
    <row r="5" spans="1:10" ht="20.100000000000001" customHeight="1">
      <c r="A5" s="24" t="s">
        <v>5</v>
      </c>
      <c r="B5" s="24"/>
      <c r="C5" s="24"/>
      <c r="D5" s="24" t="s">
        <v>6</v>
      </c>
      <c r="E5" s="24"/>
      <c r="F5" s="2"/>
      <c r="G5" s="2" t="s">
        <v>7</v>
      </c>
      <c r="H5" s="25" t="s">
        <v>8</v>
      </c>
      <c r="I5" s="25"/>
      <c r="J5" s="25"/>
    </row>
    <row r="6" spans="1:10" ht="20.100000000000001" customHeight="1">
      <c r="A6" s="24" t="s">
        <v>9</v>
      </c>
      <c r="B6" s="24"/>
      <c r="C6" s="24"/>
      <c r="D6" s="24" t="s">
        <v>10</v>
      </c>
      <c r="E6" s="24"/>
      <c r="F6" s="2"/>
      <c r="G6" s="2" t="s">
        <v>11</v>
      </c>
      <c r="H6" s="25">
        <v>83997004</v>
      </c>
      <c r="I6" s="25"/>
      <c r="J6" s="25"/>
    </row>
    <row r="7" spans="1:10" ht="28.5">
      <c r="A7" s="25" t="s">
        <v>12</v>
      </c>
      <c r="B7" s="25"/>
      <c r="C7" s="25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00000000000001" customHeight="1">
      <c r="A8" s="25"/>
      <c r="B8" s="25"/>
      <c r="C8" s="25"/>
      <c r="D8" s="4" t="s">
        <v>19</v>
      </c>
      <c r="E8" s="5">
        <v>600</v>
      </c>
      <c r="F8" s="5">
        <v>600</v>
      </c>
      <c r="G8" s="5">
        <v>498.76159999999999</v>
      </c>
      <c r="H8" s="2">
        <v>10</v>
      </c>
      <c r="I8" s="18">
        <f>G8/F8</f>
        <v>0.8312693333333333</v>
      </c>
      <c r="J8" s="19">
        <f>10*I8</f>
        <v>8.3126933333333337</v>
      </c>
    </row>
    <row r="9" spans="1:10" ht="28.5">
      <c r="A9" s="25"/>
      <c r="B9" s="25"/>
      <c r="C9" s="25"/>
      <c r="D9" s="6" t="s">
        <v>20</v>
      </c>
      <c r="E9" s="5">
        <v>600</v>
      </c>
      <c r="F9" s="5">
        <v>600</v>
      </c>
      <c r="G9" s="5">
        <v>498.76159999999999</v>
      </c>
      <c r="H9" s="2" t="s">
        <v>21</v>
      </c>
      <c r="I9" s="18">
        <f>G9/F9</f>
        <v>0.8312693333333333</v>
      </c>
      <c r="J9" s="3" t="s">
        <v>21</v>
      </c>
    </row>
    <row r="10" spans="1:10" ht="24.95" customHeight="1">
      <c r="A10" s="25"/>
      <c r="B10" s="25"/>
      <c r="C10" s="25"/>
      <c r="D10" s="2" t="s">
        <v>22</v>
      </c>
      <c r="E10" s="2"/>
      <c r="F10" s="2"/>
      <c r="G10" s="2"/>
      <c r="H10" s="2"/>
      <c r="I10" s="20"/>
      <c r="J10" s="3"/>
    </row>
    <row r="11" spans="1:10" ht="18.95" customHeight="1">
      <c r="A11" s="25"/>
      <c r="B11" s="25"/>
      <c r="C11" s="25"/>
      <c r="D11" s="7" t="s">
        <v>23</v>
      </c>
      <c r="E11" s="2"/>
      <c r="F11" s="2"/>
      <c r="G11" s="2"/>
      <c r="H11" s="2"/>
      <c r="I11" s="20"/>
      <c r="J11" s="3"/>
    </row>
    <row r="12" spans="1:10" ht="26.1" customHeight="1">
      <c r="A12" s="3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  <c r="J12" s="25"/>
    </row>
    <row r="13" spans="1:10" ht="75" customHeight="1">
      <c r="A13" s="35"/>
      <c r="B13" s="26" t="s">
        <v>92</v>
      </c>
      <c r="C13" s="26"/>
      <c r="D13" s="26"/>
      <c r="E13" s="26"/>
      <c r="F13" s="25" t="s">
        <v>27</v>
      </c>
      <c r="G13" s="25"/>
      <c r="H13" s="25"/>
      <c r="I13" s="25"/>
      <c r="J13" s="25"/>
    </row>
    <row r="14" spans="1:10" ht="28.5">
      <c r="A14" s="35" t="s">
        <v>28</v>
      </c>
      <c r="B14" s="3" t="s">
        <v>29</v>
      </c>
      <c r="C14" s="2" t="s">
        <v>30</v>
      </c>
      <c r="D14" s="8" t="s">
        <v>31</v>
      </c>
      <c r="E14" s="8" t="s">
        <v>32</v>
      </c>
      <c r="F14" s="27" t="s">
        <v>33</v>
      </c>
      <c r="G14" s="28"/>
      <c r="H14" s="10" t="s">
        <v>34</v>
      </c>
      <c r="I14" s="10" t="s">
        <v>18</v>
      </c>
      <c r="J14" s="10" t="s">
        <v>35</v>
      </c>
    </row>
    <row r="15" spans="1:10" ht="24" customHeight="1">
      <c r="A15" s="35"/>
      <c r="B15" s="36" t="s">
        <v>36</v>
      </c>
      <c r="C15" s="37" t="s">
        <v>37</v>
      </c>
      <c r="D15" s="8" t="s">
        <v>38</v>
      </c>
      <c r="E15" s="13" t="s">
        <v>39</v>
      </c>
      <c r="F15" s="29" t="s">
        <v>40</v>
      </c>
      <c r="G15" s="30"/>
      <c r="H15" s="10">
        <v>3</v>
      </c>
      <c r="I15" s="10">
        <v>3</v>
      </c>
      <c r="J15" s="8"/>
    </row>
    <row r="16" spans="1:10" ht="24" customHeight="1">
      <c r="A16" s="35"/>
      <c r="B16" s="36"/>
      <c r="C16" s="38"/>
      <c r="D16" s="8" t="s">
        <v>41</v>
      </c>
      <c r="E16" s="14" t="s">
        <v>42</v>
      </c>
      <c r="F16" s="29" t="s">
        <v>43</v>
      </c>
      <c r="G16" s="30"/>
      <c r="H16" s="10">
        <v>3</v>
      </c>
      <c r="I16" s="10">
        <v>3</v>
      </c>
      <c r="J16" s="8"/>
    </row>
    <row r="17" spans="1:10" ht="24" customHeight="1">
      <c r="A17" s="35"/>
      <c r="B17" s="36"/>
      <c r="C17" s="38"/>
      <c r="D17" s="8" t="s">
        <v>44</v>
      </c>
      <c r="E17" s="14" t="s">
        <v>45</v>
      </c>
      <c r="F17" s="29">
        <v>1</v>
      </c>
      <c r="G17" s="30"/>
      <c r="H17" s="10">
        <v>1</v>
      </c>
      <c r="I17" s="10">
        <v>1</v>
      </c>
      <c r="J17" s="8"/>
    </row>
    <row r="18" spans="1:10" ht="24" customHeight="1">
      <c r="A18" s="35"/>
      <c r="B18" s="36"/>
      <c r="C18" s="38"/>
      <c r="D18" s="8" t="s">
        <v>46</v>
      </c>
      <c r="E18" s="14" t="s">
        <v>47</v>
      </c>
      <c r="F18" s="29" t="s">
        <v>48</v>
      </c>
      <c r="G18" s="30"/>
      <c r="H18" s="10">
        <v>2</v>
      </c>
      <c r="I18" s="10">
        <v>2</v>
      </c>
      <c r="J18" s="8"/>
    </row>
    <row r="19" spans="1:10" ht="24" customHeight="1">
      <c r="A19" s="35"/>
      <c r="B19" s="36"/>
      <c r="C19" s="38"/>
      <c r="D19" s="8" t="s">
        <v>49</v>
      </c>
      <c r="E19" s="14" t="s">
        <v>50</v>
      </c>
      <c r="F19" s="29" t="s">
        <v>51</v>
      </c>
      <c r="G19" s="30"/>
      <c r="H19" s="10">
        <v>4</v>
      </c>
      <c r="I19" s="10">
        <v>4</v>
      </c>
      <c r="J19" s="10"/>
    </row>
    <row r="20" spans="1:10" ht="24" customHeight="1">
      <c r="A20" s="35"/>
      <c r="B20" s="36"/>
      <c r="C20" s="39"/>
      <c r="D20" s="8" t="s">
        <v>52</v>
      </c>
      <c r="E20" s="14" t="s">
        <v>53</v>
      </c>
      <c r="F20" s="29" t="s">
        <v>54</v>
      </c>
      <c r="G20" s="30"/>
      <c r="H20" s="10">
        <v>2</v>
      </c>
      <c r="I20" s="10">
        <v>2</v>
      </c>
      <c r="J20" s="8"/>
    </row>
    <row r="21" spans="1:10" ht="35.1" customHeight="1">
      <c r="A21" s="35"/>
      <c r="B21" s="36"/>
      <c r="C21" s="37" t="s">
        <v>55</v>
      </c>
      <c r="D21" s="8" t="s">
        <v>56</v>
      </c>
      <c r="E21" s="14" t="s">
        <v>57</v>
      </c>
      <c r="F21" s="29" t="s">
        <v>58</v>
      </c>
      <c r="G21" s="30"/>
      <c r="H21" s="10">
        <v>2</v>
      </c>
      <c r="I21" s="10">
        <v>1</v>
      </c>
      <c r="J21" s="10" t="s">
        <v>59</v>
      </c>
    </row>
    <row r="22" spans="1:10" ht="24" customHeight="1">
      <c r="A22" s="35"/>
      <c r="B22" s="36"/>
      <c r="C22" s="38"/>
      <c r="D22" s="8" t="s">
        <v>60</v>
      </c>
      <c r="E22" s="14" t="s">
        <v>61</v>
      </c>
      <c r="F22" s="29" t="s">
        <v>61</v>
      </c>
      <c r="G22" s="30" t="s">
        <v>61</v>
      </c>
      <c r="H22" s="10">
        <v>4</v>
      </c>
      <c r="I22" s="10">
        <v>4</v>
      </c>
      <c r="J22" s="8"/>
    </row>
    <row r="23" spans="1:10" ht="39" customHeight="1">
      <c r="A23" s="35"/>
      <c r="B23" s="36"/>
      <c r="C23" s="38"/>
      <c r="D23" s="8" t="s">
        <v>62</v>
      </c>
      <c r="E23" s="9" t="s">
        <v>63</v>
      </c>
      <c r="F23" s="27" t="s">
        <v>64</v>
      </c>
      <c r="G23" s="28"/>
      <c r="H23" s="10">
        <v>3</v>
      </c>
      <c r="I23" s="10">
        <v>3</v>
      </c>
      <c r="J23" s="8"/>
    </row>
    <row r="24" spans="1:10" ht="24" customHeight="1">
      <c r="A24" s="35"/>
      <c r="B24" s="36"/>
      <c r="C24" s="39"/>
      <c r="D24" s="10" t="s">
        <v>65</v>
      </c>
      <c r="E24" s="15">
        <v>1</v>
      </c>
      <c r="F24" s="31">
        <v>1</v>
      </c>
      <c r="G24" s="28" t="s">
        <v>66</v>
      </c>
      <c r="H24" s="10">
        <v>6</v>
      </c>
      <c r="I24" s="10">
        <v>6</v>
      </c>
      <c r="J24" s="8"/>
    </row>
    <row r="25" spans="1:10" ht="26.25" customHeight="1">
      <c r="A25" s="35"/>
      <c r="B25" s="36"/>
      <c r="C25" s="2" t="s">
        <v>67</v>
      </c>
      <c r="D25" s="10" t="s">
        <v>68</v>
      </c>
      <c r="E25" s="10" t="s">
        <v>69</v>
      </c>
      <c r="F25" s="27" t="s">
        <v>69</v>
      </c>
      <c r="G25" s="28"/>
      <c r="H25" s="10">
        <v>10</v>
      </c>
      <c r="I25" s="10">
        <v>10</v>
      </c>
      <c r="J25" s="8"/>
    </row>
    <row r="26" spans="1:10" ht="26.25" customHeight="1">
      <c r="A26" s="35"/>
      <c r="B26" s="36"/>
      <c r="C26" s="12" t="s">
        <v>70</v>
      </c>
      <c r="D26" s="10" t="s">
        <v>71</v>
      </c>
      <c r="E26" s="10" t="s">
        <v>72</v>
      </c>
      <c r="F26" s="27" t="s">
        <v>73</v>
      </c>
      <c r="G26" s="28"/>
      <c r="H26" s="10">
        <v>10</v>
      </c>
      <c r="I26" s="10">
        <v>10</v>
      </c>
      <c r="J26" s="10"/>
    </row>
    <row r="27" spans="1:10" ht="28.5">
      <c r="A27" s="35"/>
      <c r="B27" s="36" t="s">
        <v>74</v>
      </c>
      <c r="C27" s="11" t="s">
        <v>75</v>
      </c>
      <c r="D27" s="10" t="s">
        <v>76</v>
      </c>
      <c r="E27" s="10" t="s">
        <v>76</v>
      </c>
      <c r="F27" s="29" t="s">
        <v>76</v>
      </c>
      <c r="G27" s="30"/>
      <c r="H27" s="10"/>
      <c r="I27" s="8"/>
      <c r="J27" s="8"/>
    </row>
    <row r="28" spans="1:10" ht="57">
      <c r="A28" s="35"/>
      <c r="B28" s="36"/>
      <c r="C28" s="11" t="s">
        <v>77</v>
      </c>
      <c r="D28" s="10" t="s">
        <v>78</v>
      </c>
      <c r="E28" s="10" t="s">
        <v>79</v>
      </c>
      <c r="F28" s="27" t="s">
        <v>80</v>
      </c>
      <c r="G28" s="28"/>
      <c r="H28" s="10">
        <v>8</v>
      </c>
      <c r="I28" s="8">
        <v>4</v>
      </c>
      <c r="J28" s="10" t="s">
        <v>81</v>
      </c>
    </row>
    <row r="29" spans="1:10" ht="28.5">
      <c r="A29" s="35"/>
      <c r="B29" s="36"/>
      <c r="C29" s="11" t="s">
        <v>82</v>
      </c>
      <c r="D29" s="10" t="s">
        <v>76</v>
      </c>
      <c r="E29" s="10" t="s">
        <v>76</v>
      </c>
      <c r="F29" s="27" t="s">
        <v>76</v>
      </c>
      <c r="G29" s="28"/>
      <c r="H29" s="10"/>
      <c r="I29" s="8"/>
      <c r="J29" s="10"/>
    </row>
    <row r="30" spans="1:10" ht="57">
      <c r="A30" s="35"/>
      <c r="B30" s="36"/>
      <c r="C30" s="11" t="s">
        <v>83</v>
      </c>
      <c r="D30" s="10" t="s">
        <v>84</v>
      </c>
      <c r="E30" s="10" t="s">
        <v>85</v>
      </c>
      <c r="F30" s="27" t="s">
        <v>93</v>
      </c>
      <c r="G30" s="28"/>
      <c r="H30" s="10">
        <v>22</v>
      </c>
      <c r="I30" s="8">
        <v>22</v>
      </c>
      <c r="J30" s="8"/>
    </row>
    <row r="31" spans="1:10" ht="57">
      <c r="A31" s="35"/>
      <c r="B31" s="11" t="s">
        <v>86</v>
      </c>
      <c r="C31" s="11" t="s">
        <v>87</v>
      </c>
      <c r="D31" s="10" t="s">
        <v>88</v>
      </c>
      <c r="E31" s="16">
        <v>0.9</v>
      </c>
      <c r="F31" s="29" t="s">
        <v>89</v>
      </c>
      <c r="G31" s="30"/>
      <c r="H31" s="10">
        <v>10</v>
      </c>
      <c r="I31" s="8">
        <v>10</v>
      </c>
      <c r="J31" s="10"/>
    </row>
    <row r="32" spans="1:10">
      <c r="A32" s="32" t="s">
        <v>90</v>
      </c>
      <c r="B32" s="32"/>
      <c r="C32" s="32"/>
      <c r="D32" s="32"/>
      <c r="E32" s="32"/>
      <c r="F32" s="32"/>
      <c r="G32" s="32"/>
      <c r="H32" s="17">
        <f>SUM(H15:H31,H8)</f>
        <v>100</v>
      </c>
      <c r="I32" s="21">
        <f>SUM(I15:I31,J8)</f>
        <v>93.312693333333328</v>
      </c>
      <c r="J32" s="2"/>
    </row>
    <row r="33" spans="1:10" ht="161.1" customHeight="1">
      <c r="A33" s="33" t="s">
        <v>91</v>
      </c>
      <c r="B33" s="34"/>
      <c r="C33" s="34"/>
      <c r="D33" s="34"/>
      <c r="E33" s="34"/>
      <c r="F33" s="34"/>
      <c r="G33" s="34"/>
      <c r="H33" s="34"/>
      <c r="I33" s="34"/>
      <c r="J33" s="34"/>
    </row>
  </sheetData>
  <mergeCells count="41">
    <mergeCell ref="A32:G32"/>
    <mergeCell ref="A33:J33"/>
    <mergeCell ref="A12:A13"/>
    <mergeCell ref="A14:A31"/>
    <mergeCell ref="B15:B26"/>
    <mergeCell ref="B27:B30"/>
    <mergeCell ref="C15:C20"/>
    <mergeCell ref="C21:C24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乔录新</cp:lastModifiedBy>
  <cp:lastPrinted>2020-04-23T18:17:00Z</cp:lastPrinted>
  <dcterms:created xsi:type="dcterms:W3CDTF">2015-06-06T10:17:00Z</dcterms:created>
  <dcterms:modified xsi:type="dcterms:W3CDTF">2022-05-27T02:24:24Z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CD846A7C6CF44F4B9ED8CB574BA8162D</vt:lpwstr>
  </property>
</Properties>
</file>