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10091\Desktop\自评表\"/>
    </mc:Choice>
  </mc:AlternateContent>
  <xr:revisionPtr revIDLastSave="0" documentId="13_ncr:1_{A31E3EFB-F3F3-4513-93AE-DE706C421AEB}" xr6:coauthVersionLast="47" xr6:coauthVersionMax="47" xr10:uidLastSave="{00000000-0000-0000-0000-000000000000}"/>
  <bookViews>
    <workbookView xWindow="-110" yWindow="-110" windowWidth="22620" windowHeight="13500" xr2:uid="{00000000-000D-0000-FFFF-FFFF00000000}"/>
  </bookViews>
  <sheets>
    <sheet name="单位自评（模板）" sheetId="2" r:id="rId1"/>
  </sheets>
  <definedNames>
    <definedName name="_xlnm.Print_Titles" localSheetId="0">'单位自评（模板）'!$16:$16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35" i="2" l="1"/>
  <c r="K21" i="2"/>
  <c r="K20" i="2"/>
  <c r="K19" i="2"/>
  <c r="K9" i="2"/>
  <c r="M9" i="2" s="1"/>
  <c r="K35" i="2" s="1"/>
</calcChain>
</file>

<file path=xl/sharedStrings.xml><?xml version="1.0" encoding="utf-8"?>
<sst xmlns="http://schemas.openxmlformats.org/spreadsheetml/2006/main" count="110" uniqueCount="90">
  <si>
    <t>附件1</t>
  </si>
  <si>
    <t>项目支出绩效自评表</t>
  </si>
  <si>
    <t>( 2021年度)</t>
  </si>
  <si>
    <t>项目名称</t>
  </si>
  <si>
    <t>企业法制法规工作经费</t>
  </si>
  <si>
    <t>主管部门</t>
  </si>
  <si>
    <t>北京市人民政府国有资产监督管理委员会</t>
  </si>
  <si>
    <t>实施单位</t>
  </si>
  <si>
    <t>北京市人民政府国有资产监督管理委员会本级</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</si>
  <si>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</si>
  <si>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</si>
  <si>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</si>
  <si>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</si>
  <si>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</si>
  <si>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</si>
  <si>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</si>
  <si>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</si>
  <si>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</si>
  <si>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</si>
  <si>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</si>
  <si>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</si>
  <si>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</si>
  <si>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</si>
  <si>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</si>
  <si>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</si>
  <si>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</si>
  <si>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</si>
  <si>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</si>
  <si>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</si>
  <si>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</si>
  <si>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</si>
  <si>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</si>
  <si>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绩效
指标</t>
  </si>
  <si>
    <t>产出指标</t>
  </si>
  <si>
    <t>产出数量</t>
  </si>
  <si>
    <t>总法培训</t>
  </si>
  <si>
    <t>因疫情未开展</t>
  </si>
  <si>
    <t>法律顾问等级资格评审</t>
  </si>
  <si>
    <t>购买普法宣传材料</t>
  </si>
  <si>
    <t>600本图书或同等价值的普法宣传材料</t>
  </si>
  <si>
    <t>333本</t>
  </si>
  <si>
    <t>印刷年度企业法律纠纷案件通报白皮书</t>
  </si>
  <si>
    <t>1000本</t>
  </si>
  <si>
    <t>666本</t>
  </si>
  <si>
    <t>“京企云帆”法治讲堂视频</t>
  </si>
  <si>
    <t>12期</t>
  </si>
  <si>
    <t>4期</t>
  </si>
  <si>
    <t>“京企云帆”法治讲堂视频光盘</t>
  </si>
  <si>
    <t>300套</t>
  </si>
  <si>
    <t>完成市管企业法治建设考核评价</t>
  </si>
  <si>
    <t>1次</t>
  </si>
  <si>
    <t>总法述职评议</t>
  </si>
  <si>
    <t>合规试点工作评估</t>
  </si>
  <si>
    <t>产出质量</t>
  </si>
  <si>
    <t>培训合格率</t>
  </si>
  <si>
    <t>培训未开展</t>
  </si>
  <si>
    <t>普通宣传材料质量</t>
  </si>
  <si>
    <t>有效支撑普法宣传</t>
  </si>
  <si>
    <t>普法书籍，有效支撑了普法宣传工作</t>
  </si>
  <si>
    <t>法治讲堂视频质量</t>
  </si>
  <si>
    <t>清晰，内容符合要求</t>
  </si>
  <si>
    <t>符合要求，视频清晰、内容为普法内容</t>
  </si>
  <si>
    <t>评议评估工作质量</t>
  </si>
  <si>
    <t>高效，规范</t>
  </si>
  <si>
    <t>符合评议评估工作规范</t>
  </si>
  <si>
    <t>文件印制质量</t>
  </si>
  <si>
    <t>字体清晰，内容没有错误</t>
  </si>
  <si>
    <t>字体清晰，内容无误</t>
  </si>
  <si>
    <t>各项工作</t>
  </si>
  <si>
    <t>2021年12月底前完成</t>
  </si>
  <si>
    <t>除总法培训外，其余工作均按计划完成</t>
  </si>
  <si>
    <t>效益指标</t>
  </si>
  <si>
    <t>产出成本</t>
  </si>
  <si>
    <t>项目总成本</t>
  </si>
  <si>
    <t>不超预算总规模</t>
  </si>
  <si>
    <t>总成本为55.12万元</t>
  </si>
  <si>
    <t>社会效益指标</t>
  </si>
  <si>
    <t>企业总法及法务人员法治意识和履职能力</t>
  </si>
  <si>
    <t>提升</t>
  </si>
  <si>
    <t>有效提升</t>
  </si>
  <si>
    <t>可持续影响指标</t>
  </si>
  <si>
    <t>机关依法行政水平</t>
  </si>
  <si>
    <t>合计</t>
  </si>
  <si>
    <t xml:space="preserve">1.法治培训工作预期实现的目标是完成一次企业总法律顾问培训和一次企业法务工作人员培训，通过培训加强企业法律顾问队伍建设，提高法务人员履职能力和水平；
2.评审会议工作预期实现的目标是完成年度国有企业法律顾问职业岗位等级资格评审工作，完善企业法务人员职业职级发展通道；
3.中介项目预期实现的目标是通过委托律师事务所完成年度法律服务，为我委机关法律事务工作提供智力支持和专业保障；
4.普法宣传项目预期实现的目标是采购600本左右的图书，用于在机关内部及市属企业开展普法宣传工作，开展12·4普法宣传活动及参与北京市重大法宣活动等；
5.“京企云帆”法治讲堂的预期目标是以视频会议的形式，通过专题讲座，提高企业领导人员和法务人员的法治意识和履职能力水平；
</t>
    <phoneticPr fontId="6" type="noConversion"/>
  </si>
  <si>
    <t>6.发布白皮书的预期目标是向市管企业及其分子公司发放白皮书，对共性问题提出改进意见，对经营管理漏洞提出风险提示，对下一步法治建设工作提出工作建议；
7.法治工作考核评价和总法律顾问述职评议的预期目标是对企业法治工作情况及总法律顾问履职情况进行检查考察评议，督促企业对发现的问题及时整改，推动总法律顾问不断提升履职能力；
8.合规管理工作的预期目标是完善合规管理试点工作方案，总结经验、扩大试点，研究制定第三批试点企业合规管理试点方案，加快提升市管企业合规管理能力。</t>
    <phoneticPr fontId="6" type="noConversion"/>
  </si>
  <si>
    <t>6.通过向市管企业及其分子公司发放白皮书，对共性问题提出改进意见，对经营管理漏洞提出风险提示，并对下一步法治建设工作提出了工作建议，促进了市管企业法治法规工作水平的提升；
7.通过对企业法治工作情况及总法律顾问履职情况进行检查考察评议，发现了问题，并督促企业对发现的问题及时整改，有效推动了总法律顾问不断提升履职能力；
8.通过完善合规管理试点工作方案，总结经验、扩大试点，研究制定了第三批试点企业合规管理试点方案，加快了市管企业合规管理能力的提升。</t>
    <phoneticPr fontId="6" type="noConversion"/>
  </si>
  <si>
    <t>1.法治培训工作因疫情影响，未开展；
2.通过开展国有企业法律顾问职业岗位等级资格评审工作，进一步完善了企业法务人员职业职级发展通道；
3.通过委托律师事务所完成年度法律服务，为我委机关法律事务工作提供了智力支持和专业保障；
4.通过采购600本图书，用于在机关内部及市属企业开展普法宣传工作，有效支撑了12·4普法宣传活动等；
5.以视频会议的形式开展“京企云帆”法治讲堂，有效提高了企业领导人员和法务人员的法治意识和履职能力水平；</t>
    <phoneticPr fontId="6" type="noConversion"/>
  </si>
  <si>
    <t>续上页</t>
    <phoneticPr fontId="6" type="noConversion"/>
  </si>
  <si>
    <t>牛胜辉</t>
    <phoneticPr fontId="6" type="noConversion"/>
  </si>
  <si>
    <t>产出时效</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</si>
</sst>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Red]\(0.00\)"/>
  </numFmts>
  <fonts count="7" x14ac:knownFonts="1">
    <font>
      <sz val="11"/>
      <color theme="1"/>
      <name val="宋体"/>
      <charset val="134"/>
      <scheme val="minor"/>
    </font>
    <font>
      <b/>
      <sz val="11"/>
      <name val="宋体"/>
      <family val="3"/>
      <charset val="134"/>
      <scheme val="minor"/>
    </font>
    <font>
      <sz val="11"/>
      <name val="宋体"/>
      <family val="3"/>
      <charset val="134"/>
      <scheme val="minor"/>
    </font>
    <font>
      <sz val="11"/>
      <name val="黑体"/>
      <family val="3"/>
      <charset val="134"/>
    </font>
    <font>
      <sz val="10"/>
      <name val="宋体"/>
      <family val="3"/>
      <charset val="134"/>
    </font>
    <font>
      <b/>
      <sz val="1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4" fillId="0" borderId="1" xfId="0" applyFont="1" applyBorder="1" applyAlignment="1">
      <alignment horizontal="center" vertical="center" wrapText="1"/>
    </xf>
    <xf numFmtId="0" fontId="2" fillId="0" borderId="1" xfId="0" applyFont="1" applyBorder="1">
      <alignment vertical="center"/>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0" fontId="4" fillId="0" borderId="1" xfId="0" applyFont="1" applyBorder="1" applyAlignment="1">
      <alignment horizontal="center" vertical="center" textRotation="255" wrapText="1"/>
    </xf>
    <xf numFmtId="0" fontId="2" fillId="0" borderId="0" xfId="0" applyFont="1" applyFill="1">
      <alignment vertical="center"/>
    </xf>
    <xf numFmtId="177" fontId="4" fillId="0" borderId="1" xfId="0" applyNumberFormat="1" applyFont="1" applyFill="1" applyBorder="1" applyAlignment="1">
      <alignment horizontal="center" vertical="center"/>
    </xf>
    <xf numFmtId="2"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2" fillId="0" borderId="0" xfId="0" applyFont="1" applyAlignment="1">
      <alignment horizontal="center" vertical="center"/>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justify" vertical="center" wrapText="1"/>
    </xf>
    <xf numFmtId="177"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textRotation="255" wrapText="1"/>
    </xf>
    <xf numFmtId="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textRotation="255" wrapText="1"/>
    </xf>
    <xf numFmtId="0" fontId="4" fillId="0" borderId="4" xfId="0" applyFont="1" applyFill="1" applyBorder="1" applyAlignment="1">
      <alignment horizontal="center" vertical="center" textRotation="255" wrapText="1"/>
    </xf>
    <xf numFmtId="0" fontId="4" fillId="0" borderId="3" xfId="0" applyFont="1" applyFill="1" applyBorder="1" applyAlignment="1">
      <alignment horizontal="center" vertical="center" textRotation="255"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5"/>
  <sheetViews>
    <sheetView tabSelected="1" view="pageBreakPreview" topLeftCell="A25" zoomScale="90" zoomScaleNormal="100" zoomScaleSheetLayoutView="90" workbookViewId="0">
      <selection activeCell="J31" sqref="J31"/>
    </sheetView>
  </sheetViews>
  <sheetFormatPr defaultColWidth="9" defaultRowHeight="14" x14ac:dyDescent="0.25"/>
  <cols>
    <col min="1" max="1" width="7.6328125" style="2" customWidth="1"/>
    <col min="2" max="2" width="9.6328125" style="2" customWidth="1"/>
    <col min="3" max="3" width="8" style="2" customWidth="1"/>
    <col min="4" max="4" width="14.90625" style="3" customWidth="1"/>
    <col min="5" max="5" width="3.81640625" style="2" customWidth="1"/>
    <col min="6" max="6" width="14.7265625" style="2" customWidth="1"/>
    <col min="7" max="7" width="9.81640625" style="2" customWidth="1"/>
    <col min="8" max="8" width="12.1796875" style="2" customWidth="1"/>
    <col min="9" max="9" width="7.54296875" style="2" customWidth="1"/>
    <col min="10" max="10" width="6.7265625" style="2" customWidth="1"/>
    <col min="11" max="11" width="6.453125" style="2" customWidth="1"/>
    <col min="12" max="12" width="9" style="2"/>
    <col min="13" max="13" width="19" style="2" customWidth="1"/>
    <col min="14" max="16384" width="9" style="2"/>
  </cols>
  <sheetData>
    <row r="1" spans="1:13" x14ac:dyDescent="0.25">
      <c r="A1" s="4" t="s">
        <v>0</v>
      </c>
    </row>
    <row r="2" spans="1:13" ht="23.4" customHeight="1" x14ac:dyDescent="0.25">
      <c r="A2" s="16" t="s">
        <v>1</v>
      </c>
      <c r="B2" s="16"/>
      <c r="C2" s="16"/>
      <c r="D2" s="16"/>
      <c r="E2" s="16"/>
      <c r="F2" s="16"/>
      <c r="G2" s="16"/>
      <c r="H2" s="16"/>
      <c r="I2" s="16"/>
      <c r="J2" s="16"/>
      <c r="K2" s="16"/>
      <c r="L2" s="16"/>
      <c r="M2" s="16"/>
    </row>
    <row r="3" spans="1:13" ht="23.4" customHeight="1" x14ac:dyDescent="0.25">
      <c r="A3" s="16" t="s">
        <v>2</v>
      </c>
      <c r="B3" s="16"/>
      <c r="C3" s="16"/>
      <c r="D3" s="16"/>
      <c r="E3" s="16"/>
      <c r="F3" s="16"/>
      <c r="G3" s="16"/>
      <c r="H3" s="16"/>
      <c r="I3" s="16"/>
      <c r="J3" s="16"/>
      <c r="K3" s="16"/>
      <c r="L3" s="16"/>
      <c r="M3" s="16"/>
    </row>
    <row r="4" spans="1:13" x14ac:dyDescent="0.25">
      <c r="A4" s="17"/>
      <c r="B4" s="17"/>
      <c r="C4" s="17"/>
      <c r="D4" s="17"/>
      <c r="E4" s="17"/>
      <c r="F4" s="17"/>
      <c r="G4" s="17"/>
      <c r="H4" s="17"/>
      <c r="I4" s="17"/>
      <c r="J4" s="17"/>
      <c r="K4" s="17"/>
      <c r="L4" s="17"/>
      <c r="M4" s="17"/>
    </row>
    <row r="5" spans="1:13" s="12" customFormat="1" ht="20.399999999999999" customHeight="1" x14ac:dyDescent="0.25">
      <c r="A5" s="18" t="s">
        <v>3</v>
      </c>
      <c r="B5" s="18"/>
      <c r="C5" s="18" t="s">
        <v>4</v>
      </c>
      <c r="D5" s="18"/>
      <c r="E5" s="18"/>
      <c r="F5" s="18"/>
      <c r="G5" s="18"/>
      <c r="H5" s="18"/>
      <c r="I5" s="18"/>
      <c r="J5" s="18"/>
      <c r="K5" s="18"/>
      <c r="L5" s="18"/>
      <c r="M5" s="18"/>
    </row>
    <row r="6" spans="1:13" s="12" customFormat="1" ht="20.399999999999999" customHeight="1" x14ac:dyDescent="0.25">
      <c r="A6" s="18" t="s">
        <v>5</v>
      </c>
      <c r="B6" s="18"/>
      <c r="C6" s="18" t="s">
        <v>6</v>
      </c>
      <c r="D6" s="18"/>
      <c r="E6" s="18"/>
      <c r="F6" s="18"/>
      <c r="G6" s="18"/>
      <c r="H6" s="7" t="s">
        <v>7</v>
      </c>
      <c r="I6" s="18" t="s">
        <v>8</v>
      </c>
      <c r="J6" s="18"/>
      <c r="K6" s="18"/>
      <c r="L6" s="18"/>
      <c r="M6" s="18"/>
    </row>
    <row r="7" spans="1:13" s="12" customFormat="1" ht="20.399999999999999" customHeight="1" x14ac:dyDescent="0.25">
      <c r="A7" s="18" t="s">
        <v>9</v>
      </c>
      <c r="B7" s="18"/>
      <c r="C7" s="18" t="s">
        <v>88</v>
      </c>
      <c r="D7" s="18"/>
      <c r="E7" s="18"/>
      <c r="F7" s="18"/>
      <c r="G7" s="18"/>
      <c r="H7" s="7" t="s">
        <v>10</v>
      </c>
      <c r="I7" s="18">
        <v>18612083130</v>
      </c>
      <c r="J7" s="18"/>
      <c r="K7" s="18"/>
      <c r="L7" s="18"/>
      <c r="M7" s="18"/>
    </row>
    <row r="8" spans="1:13" s="12" customFormat="1" ht="20.399999999999999" customHeight="1" x14ac:dyDescent="0.25">
      <c r="A8" s="18" t="s">
        <v>11</v>
      </c>
      <c r="B8" s="18"/>
      <c r="C8" s="18"/>
      <c r="D8" s="18"/>
      <c r="E8" s="18" t="s">
        <v>12</v>
      </c>
      <c r="F8" s="18"/>
      <c r="G8" s="7" t="s">
        <v>13</v>
      </c>
      <c r="H8" s="7" t="s">
        <v>14</v>
      </c>
      <c r="I8" s="18" t="s">
        <v>15</v>
      </c>
      <c r="J8" s="18"/>
      <c r="K8" s="18" t="s">
        <v>16</v>
      </c>
      <c r="L8" s="18"/>
      <c r="M8" s="7" t="s">
        <v>17</v>
      </c>
    </row>
    <row r="9" spans="1:13" s="12" customFormat="1" ht="20.399999999999999" customHeight="1" x14ac:dyDescent="0.25">
      <c r="A9" s="18"/>
      <c r="B9" s="18"/>
      <c r="C9" s="21" t="s">
        <v>18</v>
      </c>
      <c r="D9" s="18"/>
      <c r="E9" s="22">
        <v>87.467799999999997</v>
      </c>
      <c r="F9" s="22"/>
      <c r="G9" s="8">
        <v>87.467799999999997</v>
      </c>
      <c r="H9" s="13">
        <v>55.119599999999998</v>
      </c>
      <c r="I9" s="18">
        <v>10</v>
      </c>
      <c r="J9" s="18"/>
      <c r="K9" s="23">
        <f>H9/G9</f>
        <v>0.63017018834359617</v>
      </c>
      <c r="L9" s="23"/>
      <c r="M9" s="14">
        <f>I9*K9</f>
        <v>6.3017018834359622</v>
      </c>
    </row>
    <row r="10" spans="1:13" s="12" customFormat="1" ht="20.399999999999999" customHeight="1" x14ac:dyDescent="0.25">
      <c r="A10" s="18"/>
      <c r="B10" s="18"/>
      <c r="C10" s="21" t="s">
        <v>19</v>
      </c>
      <c r="D10" s="18"/>
      <c r="E10" s="22">
        <v>87.467799999999997</v>
      </c>
      <c r="F10" s="22"/>
      <c r="G10" s="8">
        <v>87.467799999999997</v>
      </c>
      <c r="H10" s="13">
        <v>55.119599999999998</v>
      </c>
      <c r="I10" s="18" t="s">
        <v>20</v>
      </c>
      <c r="J10" s="18"/>
      <c r="K10" s="18" t="s">
        <v>20</v>
      </c>
      <c r="L10" s="18"/>
      <c r="M10" s="7" t="s">
        <v>20</v>
      </c>
    </row>
    <row r="11" spans="1:13" s="12" customFormat="1" ht="20.399999999999999" customHeight="1" x14ac:dyDescent="0.25">
      <c r="A11" s="18"/>
      <c r="B11" s="18"/>
      <c r="C11" s="18" t="s">
        <v>21</v>
      </c>
      <c r="D11" s="18"/>
      <c r="E11" s="19">
        <v>0</v>
      </c>
      <c r="F11" s="19"/>
      <c r="G11" s="15">
        <v>0</v>
      </c>
      <c r="H11" s="15">
        <v>0</v>
      </c>
      <c r="I11" s="18" t="s">
        <v>20</v>
      </c>
      <c r="J11" s="18"/>
      <c r="K11" s="18" t="s">
        <v>20</v>
      </c>
      <c r="L11" s="18"/>
      <c r="M11" s="7" t="s">
        <v>20</v>
      </c>
    </row>
    <row r="12" spans="1:13" s="12" customFormat="1" ht="20.399999999999999" customHeight="1" x14ac:dyDescent="0.25">
      <c r="A12" s="18"/>
      <c r="B12" s="18"/>
      <c r="C12" s="18" t="s">
        <v>22</v>
      </c>
      <c r="D12" s="18"/>
      <c r="E12" s="19">
        <v>0</v>
      </c>
      <c r="F12" s="19"/>
      <c r="G12" s="15">
        <v>0</v>
      </c>
      <c r="H12" s="15">
        <v>0</v>
      </c>
      <c r="I12" s="18" t="s">
        <v>20</v>
      </c>
      <c r="J12" s="18"/>
      <c r="K12" s="18" t="s">
        <v>20</v>
      </c>
      <c r="L12" s="18"/>
      <c r="M12" s="7" t="s">
        <v>20</v>
      </c>
    </row>
    <row r="13" spans="1:13" ht="20.399999999999999" customHeight="1" x14ac:dyDescent="0.25">
      <c r="A13" s="20" t="s">
        <v>23</v>
      </c>
      <c r="B13" s="20" t="s">
        <v>24</v>
      </c>
      <c r="C13" s="20"/>
      <c r="D13" s="20"/>
      <c r="E13" s="20"/>
      <c r="F13" s="20"/>
      <c r="G13" s="20" t="s">
        <v>25</v>
      </c>
      <c r="H13" s="20"/>
      <c r="I13" s="20"/>
      <c r="J13" s="20"/>
      <c r="K13" s="20"/>
      <c r="L13" s="20"/>
      <c r="M13" s="20"/>
    </row>
    <row r="14" spans="1:13" ht="232" customHeight="1" x14ac:dyDescent="0.25">
      <c r="A14" s="20"/>
      <c r="B14" s="25" t="s">
        <v>83</v>
      </c>
      <c r="C14" s="26"/>
      <c r="D14" s="26"/>
      <c r="E14" s="26"/>
      <c r="F14" s="26"/>
      <c r="G14" s="25" t="s">
        <v>86</v>
      </c>
      <c r="H14" s="26"/>
      <c r="I14" s="26"/>
      <c r="J14" s="26"/>
      <c r="K14" s="26"/>
      <c r="L14" s="26"/>
      <c r="M14" s="26"/>
    </row>
    <row r="15" spans="1:13" ht="141" customHeight="1" x14ac:dyDescent="0.25">
      <c r="A15" s="11" t="s">
        <v>87</v>
      </c>
      <c r="B15" s="27" t="s">
        <v>84</v>
      </c>
      <c r="C15" s="27"/>
      <c r="D15" s="27"/>
      <c r="E15" s="27"/>
      <c r="F15" s="27"/>
      <c r="G15" s="27" t="s">
        <v>85</v>
      </c>
      <c r="H15" s="27"/>
      <c r="I15" s="27"/>
      <c r="J15" s="27"/>
      <c r="K15" s="27"/>
      <c r="L15" s="27"/>
      <c r="M15" s="27"/>
    </row>
    <row r="16" spans="1:13" ht="20.149999999999999" customHeight="1" x14ac:dyDescent="0.25">
      <c r="A16" s="6"/>
      <c r="B16" s="5" t="s">
        <v>26</v>
      </c>
      <c r="C16" s="5" t="s">
        <v>27</v>
      </c>
      <c r="D16" s="20" t="s">
        <v>28</v>
      </c>
      <c r="E16" s="20"/>
      <c r="F16" s="20" t="s">
        <v>29</v>
      </c>
      <c r="G16" s="20"/>
      <c r="H16" s="20" t="s">
        <v>30</v>
      </c>
      <c r="I16" s="20"/>
      <c r="J16" s="5" t="s">
        <v>15</v>
      </c>
      <c r="K16" s="5" t="s">
        <v>17</v>
      </c>
      <c r="L16" s="20" t="s">
        <v>31</v>
      </c>
      <c r="M16" s="20"/>
    </row>
    <row r="17" spans="1:13" ht="30" customHeight="1" x14ac:dyDescent="0.25">
      <c r="A17" s="18" t="s">
        <v>32</v>
      </c>
      <c r="B17" s="18" t="s">
        <v>33</v>
      </c>
      <c r="C17" s="18" t="s">
        <v>34</v>
      </c>
      <c r="D17" s="18" t="s">
        <v>35</v>
      </c>
      <c r="E17" s="18"/>
      <c r="F17" s="18">
        <v>1</v>
      </c>
      <c r="G17" s="18"/>
      <c r="H17" s="18">
        <v>0</v>
      </c>
      <c r="I17" s="18"/>
      <c r="J17" s="7">
        <v>3</v>
      </c>
      <c r="K17" s="8">
        <v>0</v>
      </c>
      <c r="L17" s="18" t="s">
        <v>36</v>
      </c>
      <c r="M17" s="18"/>
    </row>
    <row r="18" spans="1:13" ht="30" customHeight="1" x14ac:dyDescent="0.25">
      <c r="A18" s="18"/>
      <c r="B18" s="18"/>
      <c r="C18" s="18"/>
      <c r="D18" s="18" t="s">
        <v>37</v>
      </c>
      <c r="E18" s="18"/>
      <c r="F18" s="18">
        <v>1</v>
      </c>
      <c r="G18" s="18"/>
      <c r="H18" s="18">
        <v>1</v>
      </c>
      <c r="I18" s="18"/>
      <c r="J18" s="7">
        <v>3</v>
      </c>
      <c r="K18" s="8">
        <v>3</v>
      </c>
      <c r="L18" s="18"/>
      <c r="M18" s="18"/>
    </row>
    <row r="19" spans="1:13" ht="30" customHeight="1" x14ac:dyDescent="0.25">
      <c r="A19" s="18"/>
      <c r="B19" s="18"/>
      <c r="C19" s="18"/>
      <c r="D19" s="18" t="s">
        <v>38</v>
      </c>
      <c r="E19" s="18"/>
      <c r="F19" s="18" t="s">
        <v>39</v>
      </c>
      <c r="G19" s="18"/>
      <c r="H19" s="18" t="s">
        <v>40</v>
      </c>
      <c r="I19" s="18"/>
      <c r="J19" s="7">
        <v>3</v>
      </c>
      <c r="K19" s="8">
        <f>333/600*3</f>
        <v>1.665</v>
      </c>
      <c r="L19" s="18"/>
      <c r="M19" s="18"/>
    </row>
    <row r="20" spans="1:13" ht="37.9" customHeight="1" x14ac:dyDescent="0.25">
      <c r="A20" s="18"/>
      <c r="B20" s="18"/>
      <c r="C20" s="18"/>
      <c r="D20" s="18" t="s">
        <v>41</v>
      </c>
      <c r="E20" s="18"/>
      <c r="F20" s="18" t="s">
        <v>42</v>
      </c>
      <c r="G20" s="18"/>
      <c r="H20" s="18" t="s">
        <v>43</v>
      </c>
      <c r="I20" s="18"/>
      <c r="J20" s="7">
        <v>3</v>
      </c>
      <c r="K20" s="8">
        <f>666/1000*3</f>
        <v>1.9980000000000002</v>
      </c>
      <c r="L20" s="18"/>
      <c r="M20" s="18"/>
    </row>
    <row r="21" spans="1:13" ht="30" customHeight="1" x14ac:dyDescent="0.25">
      <c r="A21" s="18"/>
      <c r="B21" s="18"/>
      <c r="C21" s="18"/>
      <c r="D21" s="18" t="s">
        <v>44</v>
      </c>
      <c r="E21" s="18"/>
      <c r="F21" s="18" t="s">
        <v>45</v>
      </c>
      <c r="G21" s="18"/>
      <c r="H21" s="18" t="s">
        <v>46</v>
      </c>
      <c r="I21" s="18"/>
      <c r="J21" s="7">
        <v>3</v>
      </c>
      <c r="K21" s="8">
        <f>2/12*3</f>
        <v>0.5</v>
      </c>
      <c r="L21" s="18"/>
      <c r="M21" s="18"/>
    </row>
    <row r="22" spans="1:13" ht="34.9" customHeight="1" x14ac:dyDescent="0.25">
      <c r="A22" s="18"/>
      <c r="B22" s="18"/>
      <c r="C22" s="18"/>
      <c r="D22" s="18" t="s">
        <v>47</v>
      </c>
      <c r="E22" s="18"/>
      <c r="F22" s="18" t="s">
        <v>48</v>
      </c>
      <c r="G22" s="18"/>
      <c r="H22" s="18" t="s">
        <v>48</v>
      </c>
      <c r="I22" s="18"/>
      <c r="J22" s="7">
        <v>3</v>
      </c>
      <c r="K22" s="8">
        <v>3</v>
      </c>
      <c r="L22" s="18"/>
      <c r="M22" s="18"/>
    </row>
    <row r="23" spans="1:13" ht="41.65" customHeight="1" x14ac:dyDescent="0.25">
      <c r="A23" s="18"/>
      <c r="B23" s="18"/>
      <c r="C23" s="18"/>
      <c r="D23" s="18" t="s">
        <v>49</v>
      </c>
      <c r="E23" s="18"/>
      <c r="F23" s="18" t="s">
        <v>50</v>
      </c>
      <c r="G23" s="18"/>
      <c r="H23" s="18" t="s">
        <v>50</v>
      </c>
      <c r="I23" s="18"/>
      <c r="J23" s="7">
        <v>3</v>
      </c>
      <c r="K23" s="8">
        <v>3</v>
      </c>
      <c r="L23" s="18"/>
      <c r="M23" s="18"/>
    </row>
    <row r="24" spans="1:13" ht="39" customHeight="1" x14ac:dyDescent="0.25">
      <c r="A24" s="18"/>
      <c r="B24" s="18"/>
      <c r="C24" s="18"/>
      <c r="D24" s="18" t="s">
        <v>51</v>
      </c>
      <c r="E24" s="18"/>
      <c r="F24" s="18" t="s">
        <v>50</v>
      </c>
      <c r="G24" s="18"/>
      <c r="H24" s="18" t="s">
        <v>50</v>
      </c>
      <c r="I24" s="18"/>
      <c r="J24" s="7">
        <v>3</v>
      </c>
      <c r="K24" s="8">
        <v>3</v>
      </c>
      <c r="L24" s="18"/>
      <c r="M24" s="18"/>
    </row>
    <row r="25" spans="1:13" ht="30" customHeight="1" x14ac:dyDescent="0.25">
      <c r="A25" s="18"/>
      <c r="B25" s="18"/>
      <c r="C25" s="18"/>
      <c r="D25" s="18" t="s">
        <v>52</v>
      </c>
      <c r="E25" s="18"/>
      <c r="F25" s="18" t="s">
        <v>50</v>
      </c>
      <c r="G25" s="18"/>
      <c r="H25" s="18" t="s">
        <v>50</v>
      </c>
      <c r="I25" s="18"/>
      <c r="J25" s="7">
        <v>3</v>
      </c>
      <c r="K25" s="8">
        <v>3</v>
      </c>
      <c r="L25" s="18"/>
      <c r="M25" s="18"/>
    </row>
    <row r="26" spans="1:13" ht="20.149999999999999" customHeight="1" x14ac:dyDescent="0.25">
      <c r="A26" s="28" t="s">
        <v>87</v>
      </c>
      <c r="B26" s="32" t="s">
        <v>87</v>
      </c>
      <c r="C26" s="18" t="s">
        <v>53</v>
      </c>
      <c r="D26" s="18" t="s">
        <v>54</v>
      </c>
      <c r="E26" s="18"/>
      <c r="F26" s="29">
        <v>1</v>
      </c>
      <c r="G26" s="18"/>
      <c r="H26" s="18" t="s">
        <v>55</v>
      </c>
      <c r="I26" s="18"/>
      <c r="J26" s="7">
        <v>2</v>
      </c>
      <c r="K26" s="8">
        <v>0</v>
      </c>
      <c r="L26" s="18"/>
      <c r="M26" s="18"/>
    </row>
    <row r="27" spans="1:13" ht="39.4" customHeight="1" x14ac:dyDescent="0.25">
      <c r="A27" s="28"/>
      <c r="B27" s="33"/>
      <c r="C27" s="18"/>
      <c r="D27" s="18" t="s">
        <v>56</v>
      </c>
      <c r="E27" s="18"/>
      <c r="F27" s="18" t="s">
        <v>57</v>
      </c>
      <c r="G27" s="18"/>
      <c r="H27" s="18" t="s">
        <v>58</v>
      </c>
      <c r="I27" s="18"/>
      <c r="J27" s="7">
        <v>2</v>
      </c>
      <c r="K27" s="8">
        <v>2</v>
      </c>
      <c r="L27" s="18"/>
      <c r="M27" s="18"/>
    </row>
    <row r="28" spans="1:13" ht="43.5" customHeight="1" x14ac:dyDescent="0.25">
      <c r="A28" s="28"/>
      <c r="B28" s="33"/>
      <c r="C28" s="18"/>
      <c r="D28" s="18" t="s">
        <v>59</v>
      </c>
      <c r="E28" s="18"/>
      <c r="F28" s="18" t="s">
        <v>60</v>
      </c>
      <c r="G28" s="18"/>
      <c r="H28" s="18" t="s">
        <v>61</v>
      </c>
      <c r="I28" s="18"/>
      <c r="J28" s="7">
        <v>2</v>
      </c>
      <c r="K28" s="8">
        <v>2</v>
      </c>
      <c r="L28" s="18"/>
      <c r="M28" s="18"/>
    </row>
    <row r="29" spans="1:13" ht="28.9" customHeight="1" x14ac:dyDescent="0.25">
      <c r="A29" s="28"/>
      <c r="B29" s="33"/>
      <c r="C29" s="18"/>
      <c r="D29" s="18" t="s">
        <v>62</v>
      </c>
      <c r="E29" s="18"/>
      <c r="F29" s="18" t="s">
        <v>63</v>
      </c>
      <c r="G29" s="18"/>
      <c r="H29" s="18" t="s">
        <v>64</v>
      </c>
      <c r="I29" s="18"/>
      <c r="J29" s="7">
        <v>2</v>
      </c>
      <c r="K29" s="8">
        <v>2</v>
      </c>
      <c r="L29" s="18"/>
      <c r="M29" s="18"/>
    </row>
    <row r="30" spans="1:13" ht="30.75" customHeight="1" x14ac:dyDescent="0.25">
      <c r="A30" s="28"/>
      <c r="B30" s="33"/>
      <c r="C30" s="18"/>
      <c r="D30" s="18" t="s">
        <v>65</v>
      </c>
      <c r="E30" s="18"/>
      <c r="F30" s="18" t="s">
        <v>66</v>
      </c>
      <c r="G30" s="18"/>
      <c r="H30" s="18" t="s">
        <v>67</v>
      </c>
      <c r="I30" s="18"/>
      <c r="J30" s="7">
        <v>2</v>
      </c>
      <c r="K30" s="8">
        <v>2</v>
      </c>
      <c r="L30" s="18"/>
      <c r="M30" s="18"/>
    </row>
    <row r="31" spans="1:13" ht="39.4" customHeight="1" x14ac:dyDescent="0.25">
      <c r="A31" s="28"/>
      <c r="B31" s="33"/>
      <c r="C31" s="7" t="s">
        <v>89</v>
      </c>
      <c r="D31" s="18" t="s">
        <v>68</v>
      </c>
      <c r="E31" s="18"/>
      <c r="F31" s="18" t="s">
        <v>69</v>
      </c>
      <c r="G31" s="18"/>
      <c r="H31" s="18" t="s">
        <v>70</v>
      </c>
      <c r="I31" s="18"/>
      <c r="J31" s="7">
        <v>6.5</v>
      </c>
      <c r="K31" s="8">
        <v>5.2</v>
      </c>
      <c r="L31" s="18"/>
      <c r="M31" s="18"/>
    </row>
    <row r="32" spans="1:13" ht="29.65" customHeight="1" x14ac:dyDescent="0.25">
      <c r="A32" s="28"/>
      <c r="B32" s="34"/>
      <c r="C32" s="7" t="s">
        <v>72</v>
      </c>
      <c r="D32" s="18" t="s">
        <v>73</v>
      </c>
      <c r="E32" s="18"/>
      <c r="F32" s="18" t="s">
        <v>74</v>
      </c>
      <c r="G32" s="18"/>
      <c r="H32" s="18" t="s">
        <v>75</v>
      </c>
      <c r="I32" s="18"/>
      <c r="J32" s="7">
        <v>6.5</v>
      </c>
      <c r="K32" s="8">
        <v>6.5</v>
      </c>
      <c r="L32" s="18"/>
      <c r="M32" s="18"/>
    </row>
    <row r="33" spans="1:13" ht="34.5" customHeight="1" x14ac:dyDescent="0.25">
      <c r="A33" s="28"/>
      <c r="B33" s="30" t="s">
        <v>71</v>
      </c>
      <c r="C33" s="7" t="s">
        <v>76</v>
      </c>
      <c r="D33" s="18" t="s">
        <v>77</v>
      </c>
      <c r="E33" s="18"/>
      <c r="F33" s="18" t="s">
        <v>78</v>
      </c>
      <c r="G33" s="18"/>
      <c r="H33" s="18" t="s">
        <v>79</v>
      </c>
      <c r="I33" s="18"/>
      <c r="J33" s="7">
        <v>20</v>
      </c>
      <c r="K33" s="8">
        <v>16</v>
      </c>
      <c r="L33" s="18"/>
      <c r="M33" s="18"/>
    </row>
    <row r="34" spans="1:13" ht="34.5" customHeight="1" x14ac:dyDescent="0.25">
      <c r="A34" s="28"/>
      <c r="B34" s="31"/>
      <c r="C34" s="7" t="s">
        <v>80</v>
      </c>
      <c r="D34" s="18" t="s">
        <v>81</v>
      </c>
      <c r="E34" s="18"/>
      <c r="F34" s="18" t="s">
        <v>78</v>
      </c>
      <c r="G34" s="18"/>
      <c r="H34" s="18" t="s">
        <v>79</v>
      </c>
      <c r="I34" s="18"/>
      <c r="J34" s="7">
        <v>20</v>
      </c>
      <c r="K34" s="8">
        <v>16</v>
      </c>
      <c r="L34" s="18"/>
      <c r="M34" s="18"/>
    </row>
    <row r="35" spans="1:13" s="1" customFormat="1" ht="20.65" customHeight="1" x14ac:dyDescent="0.25">
      <c r="A35" s="24" t="s">
        <v>82</v>
      </c>
      <c r="B35" s="24"/>
      <c r="C35" s="24"/>
      <c r="D35" s="24"/>
      <c r="E35" s="24"/>
      <c r="F35" s="24"/>
      <c r="G35" s="24"/>
      <c r="H35" s="24"/>
      <c r="I35" s="24"/>
      <c r="J35" s="9">
        <f>SUM(I9,J17:J34)</f>
        <v>100</v>
      </c>
      <c r="K35" s="10">
        <f>SUM(M9,K17:K34)</f>
        <v>77.164701883435967</v>
      </c>
      <c r="L35" s="24"/>
      <c r="M35" s="24"/>
    </row>
  </sheetData>
  <mergeCells count="124">
    <mergeCell ref="B33:B34"/>
    <mergeCell ref="B26:B32"/>
    <mergeCell ref="B14:F14"/>
    <mergeCell ref="G14:M14"/>
    <mergeCell ref="B15:F15"/>
    <mergeCell ref="G15:M15"/>
    <mergeCell ref="A13:A14"/>
    <mergeCell ref="A17:A25"/>
    <mergeCell ref="B17:B25"/>
    <mergeCell ref="A26:A34"/>
    <mergeCell ref="D34:E34"/>
    <mergeCell ref="F34:G34"/>
    <mergeCell ref="H34:I34"/>
    <mergeCell ref="L34:M34"/>
    <mergeCell ref="L29:M29"/>
    <mergeCell ref="D30:E30"/>
    <mergeCell ref="F30:G30"/>
    <mergeCell ref="H30:I30"/>
    <mergeCell ref="L30:M30"/>
    <mergeCell ref="D25:E25"/>
    <mergeCell ref="F25:G25"/>
    <mergeCell ref="H25:I25"/>
    <mergeCell ref="L25:M25"/>
    <mergeCell ref="D26:E26"/>
    <mergeCell ref="F26:G26"/>
    <mergeCell ref="A35:I35"/>
    <mergeCell ref="L35:M35"/>
    <mergeCell ref="C17:C25"/>
    <mergeCell ref="C26:C30"/>
    <mergeCell ref="D31:E31"/>
    <mergeCell ref="F31:G31"/>
    <mergeCell ref="H31:I31"/>
    <mergeCell ref="L31:M31"/>
    <mergeCell ref="D32:E32"/>
    <mergeCell ref="F32:G32"/>
    <mergeCell ref="H32:I32"/>
    <mergeCell ref="L32:M32"/>
    <mergeCell ref="D33:E33"/>
    <mergeCell ref="F33:G33"/>
    <mergeCell ref="H33:I33"/>
    <mergeCell ref="L33:M33"/>
    <mergeCell ref="D28:E28"/>
    <mergeCell ref="F28:G28"/>
    <mergeCell ref="H28:I28"/>
    <mergeCell ref="L28:M28"/>
    <mergeCell ref="D29:E29"/>
    <mergeCell ref="F29:G29"/>
    <mergeCell ref="H29:I29"/>
    <mergeCell ref="H26:I26"/>
    <mergeCell ref="L26:M26"/>
    <mergeCell ref="D27:E27"/>
    <mergeCell ref="F27:G27"/>
    <mergeCell ref="H27:I27"/>
    <mergeCell ref="L27:M27"/>
    <mergeCell ref="D22:E22"/>
    <mergeCell ref="F22:G22"/>
    <mergeCell ref="H22:I22"/>
    <mergeCell ref="L22:M22"/>
    <mergeCell ref="D23:E23"/>
    <mergeCell ref="F23:G23"/>
    <mergeCell ref="H23:I23"/>
    <mergeCell ref="L23:M23"/>
    <mergeCell ref="D24:E24"/>
    <mergeCell ref="F24:G24"/>
    <mergeCell ref="H24:I24"/>
    <mergeCell ref="L24:M24"/>
    <mergeCell ref="D19:E19"/>
    <mergeCell ref="F19:G19"/>
    <mergeCell ref="H19:I19"/>
    <mergeCell ref="L19:M19"/>
    <mergeCell ref="D20:E20"/>
    <mergeCell ref="F20:G20"/>
    <mergeCell ref="H20:I20"/>
    <mergeCell ref="L20:M20"/>
    <mergeCell ref="D21:E21"/>
    <mergeCell ref="F21:G21"/>
    <mergeCell ref="H21:I21"/>
    <mergeCell ref="L21:M21"/>
    <mergeCell ref="D16:E16"/>
    <mergeCell ref="F16:G16"/>
    <mergeCell ref="H16:I16"/>
    <mergeCell ref="L16:M16"/>
    <mergeCell ref="D17:E17"/>
    <mergeCell ref="F17:G17"/>
    <mergeCell ref="H17:I17"/>
    <mergeCell ref="L17:M17"/>
    <mergeCell ref="D18:E18"/>
    <mergeCell ref="F18:G18"/>
    <mergeCell ref="H18:I18"/>
    <mergeCell ref="L18:M18"/>
    <mergeCell ref="C11:D11"/>
    <mergeCell ref="E11:F11"/>
    <mergeCell ref="I11:J11"/>
    <mergeCell ref="K11:L11"/>
    <mergeCell ref="C12:D12"/>
    <mergeCell ref="E12:F12"/>
    <mergeCell ref="I12:J12"/>
    <mergeCell ref="K12:L12"/>
    <mergeCell ref="B13:F13"/>
    <mergeCell ref="G13:M13"/>
    <mergeCell ref="A8:B12"/>
    <mergeCell ref="C8:D8"/>
    <mergeCell ref="E8:F8"/>
    <mergeCell ref="I8:J8"/>
    <mergeCell ref="K8:L8"/>
    <mergeCell ref="C9:D9"/>
    <mergeCell ref="E9:F9"/>
    <mergeCell ref="I9:J9"/>
    <mergeCell ref="K9:L9"/>
    <mergeCell ref="C10:D10"/>
    <mergeCell ref="E10:F10"/>
    <mergeCell ref="I10:J10"/>
    <mergeCell ref="K10:L10"/>
    <mergeCell ref="A2:M2"/>
    <mergeCell ref="A3:M3"/>
    <mergeCell ref="A4:M4"/>
    <mergeCell ref="A5:B5"/>
    <mergeCell ref="C5:M5"/>
    <mergeCell ref="A6:B6"/>
    <mergeCell ref="C6:G6"/>
    <mergeCell ref="I6:M6"/>
    <mergeCell ref="A7:B7"/>
    <mergeCell ref="C7:G7"/>
    <mergeCell ref="I7:M7"/>
  </mergeCells>
  <phoneticPr fontId="6" type="noConversion"/>
  <printOptions horizontalCentered="1"/>
  <pageMargins left="0.78740157480314965" right="0.78740157480314965" top="0.78740157480314965" bottom="0.78740157480314965" header="0.51181102362204722" footer="0.51181102362204722"/>
  <pageSetup paperSize="9" orientation="landscape" r:id="rId1"/>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单位自评（模板）</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马骄</cp:lastModifiedBy>
  <cp:lastPrinted>2022-05-23T01:39:51Z</cp:lastPrinted>
  <dcterms:created xsi:type="dcterms:W3CDTF">2021-04-08T05:20:00Z</dcterms:created>
  <dcterms:modified xsi:type="dcterms:W3CDTF">2022-05-23T02:27:54Z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2052-11.8.2.10587</vt:lpwstr>
  </property>
</Properties>
</file>