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10091\Desktop\2021年度市国资委部门整体及单个项目绩效评价工作成果-发委托方0523\1 部门整体绩效评价报告及项目自评表\自评表\"/>
    </mc:Choice>
  </mc:AlternateContent>
  <xr:revisionPtr revIDLastSave="0" documentId="13_ncr:1_{A0F90F71-0FF0-4216-8EC3-A764A9B68DE2}" xr6:coauthVersionLast="47" xr6:coauthVersionMax="47" xr10:uidLastSave="{00000000-0000-0000-0000-000000000000}"/>
  <bookViews>
    <workbookView xWindow="-110" yWindow="-110" windowWidth="22620" windowHeight="13500" xr2:uid="{00000000-000D-0000-FFFF-FFFF00000000}"/>
  </bookViews>
  <sheets>
    <sheet name="单位自评（模板）" sheetId="2" r:id="rId1"/>
  </sheets>
  <definedNames>
    <definedName name="_xlnm.Print_Area" localSheetId="0">'单位自评（模板）'!$A$1:$M$48</definedName>
    <definedName name="_xlnm.Print_Titles" localSheetId="0">'单位自评（模板）'!$16:$16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48" i="2" l="1"/>
  <c r="K10" i="2" l="1"/>
  <c r="K9" i="2"/>
  <c r="M9" i="2" s="1"/>
  <c r="K48" i="2" s="1"/>
</calcChain>
</file>

<file path=xl/sharedStrings.xml><?xml version="1.0" encoding="utf-8"?>
<sst xmlns="http://schemas.openxmlformats.org/spreadsheetml/2006/main" count="149" uniqueCount="109">
  <si>
    <t>附件1</t>
  </si>
  <si>
    <t>项目支出绩效自评表</t>
  </si>
  <si>
    <t>( 2021年度)</t>
  </si>
  <si>
    <t>项目名称</t>
  </si>
  <si>
    <t>主管部门</t>
  </si>
  <si>
    <t>实施单位</t>
  </si>
  <si>
    <t>项目负责人</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</si>
  <si>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</si>
  <si>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</si>
  <si>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</si>
  <si>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</si>
  <si>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</si>
  <si>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</si>
  <si>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</si>
  <si>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</si>
  <si>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</si>
  <si>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</si>
  <si>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</si>
  <si>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</si>
  <si>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</si>
  <si>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</si>
  <si>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</si>
  <si>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</si>
  <si>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一级指标</t>
  </si>
  <si>
    <t>二级指标</t>
  </si>
  <si>
    <t>三级指标</t>
  </si>
  <si>
    <t>年度指标值</t>
  </si>
  <si>
    <t>实际完成值</t>
  </si>
  <si>
    <t>偏差原因分析及改进措施</t>
  </si>
  <si>
    <t>绩效
指标</t>
  </si>
  <si>
    <t>产出指标</t>
  </si>
  <si>
    <t>北京市人民政府国有资产监督管理委员会</t>
    <phoneticPr fontId="5" type="noConversion"/>
  </si>
  <si>
    <t>时效指标</t>
    <phoneticPr fontId="5" type="noConversion"/>
  </si>
  <si>
    <t>质量指标</t>
    <phoneticPr fontId="5" type="noConversion"/>
  </si>
  <si>
    <t>成本指标</t>
    <phoneticPr fontId="5" type="noConversion"/>
  </si>
  <si>
    <t>续上页</t>
    <phoneticPr fontId="5" type="noConversion"/>
  </si>
  <si>
    <t>总分</t>
    <phoneticPr fontId="5" type="noConversion"/>
  </si>
  <si>
    <t>——</t>
    <phoneticPr fontId="5" type="noConversion"/>
  </si>
  <si>
    <t>北京市人民政府国有资产监督管理委员会本级</t>
    <phoneticPr fontId="5" type="noConversion"/>
  </si>
  <si>
    <t>效益指标</t>
    <phoneticPr fontId="5" type="noConversion"/>
  </si>
  <si>
    <t>数量指标</t>
    <phoneticPr fontId="5" type="noConversion"/>
  </si>
  <si>
    <t>社会效益</t>
    <phoneticPr fontId="5" type="noConversion"/>
  </si>
  <si>
    <t>满意度指标</t>
    <phoneticPr fontId="5" type="noConversion"/>
  </si>
  <si>
    <t>服务对象满意度</t>
    <phoneticPr fontId="5" type="noConversion"/>
  </si>
  <si>
    <t>满意</t>
    <phoneticPr fontId="5" type="noConversion"/>
  </si>
  <si>
    <t>市属企业财务统计、检查与绩效评价</t>
    <phoneticPr fontId="5" type="noConversion"/>
  </si>
  <si>
    <t>1.预算方面：加强企业预算管理，规范企业预算编制，加强企业预算的审核与分析，提高企业预算报告的实用性，推动企业建立全面预算管理体系，健全和完善管理制度，发挥预算管控作用，实现监管意图。
2.决算方面：保证2020年北京市各级国有企业决算数据准确准时填报，并及时上报国务院国资委。形成2020年全市国有企业数据，为国资国企改革发展提供数据支持。完成2021年北京市国有资产统计与财务决算报表布置培训。
3.财务快报方面：按时收集汇总北京市各级国有企业月度财务快报数据，并及时上报国务院国资委。对市管企业财务运行状况进行分析，为各级领导和相关部门开展国资国企改革相关工作提供依据。
4.综合绩效评价与总会计师履职审计方面：配合好2021年市属国有企业领导班子和领导人员综合考核评价工作及与市国资委签定2018-2020年三年企业负责人任期经营业绩考核责任书的工作，拟于2021年开展企业综合绩效评价工作；对派出总会计师业务履职情况进行专项审计，出具审计报告。</t>
    <phoneticPr fontId="5" type="noConversion"/>
  </si>
  <si>
    <t>2021年度企业预算报表数据审核、上报户数；全面预算管理检查。</t>
    <phoneticPr fontId="5" type="noConversion"/>
  </si>
  <si>
    <t>2022年度企业预算报表培训法人户数</t>
    <phoneticPr fontId="5" type="noConversion"/>
  </si>
  <si>
    <t xml:space="preserve">40家企业集团 </t>
    <phoneticPr fontId="5" type="noConversion"/>
  </si>
  <si>
    <t>2021年度企业预算报表数据质量；分析报告质量；全面预算检查工作质量。</t>
    <phoneticPr fontId="5" type="noConversion"/>
  </si>
  <si>
    <t>填报规范、编制科学、指标制定合理；分析报告实用性强，预测结果准确性高；问题定性准确，依据充分。</t>
    <phoneticPr fontId="5" type="noConversion"/>
  </si>
  <si>
    <t>2021年度企业预算报表数据审核、分析及全面预算检查</t>
    <phoneticPr fontId="5" type="noConversion"/>
  </si>
  <si>
    <t>2022年度企业预算报表报表培训</t>
    <phoneticPr fontId="5" type="noConversion"/>
  </si>
  <si>
    <t>总成本</t>
  </si>
  <si>
    <t>控制在预算规模范围内</t>
  </si>
  <si>
    <t>279.59万元</t>
    <phoneticPr fontId="5" type="noConversion"/>
  </si>
  <si>
    <t>达到预期目标</t>
  </si>
  <si>
    <t>形成2021年北京市各级国有企业预算数据，为国资国企改革发展提供数据支持</t>
    <phoneticPr fontId="5" type="noConversion"/>
  </si>
  <si>
    <t>在全面预算管理检查过程中发现企业管理中的缺陷和漏洞，为企业疑难问题提供咨询服务，降低风险，使企业管理越来越规范。</t>
    <phoneticPr fontId="5" type="noConversion"/>
  </si>
  <si>
    <t>7000户</t>
    <phoneticPr fontId="5" type="noConversion"/>
  </si>
  <si>
    <t>9000户</t>
    <phoneticPr fontId="5" type="noConversion"/>
  </si>
  <si>
    <t>2020年国有资产统计与决算报表数据审核、上报户数</t>
  </si>
  <si>
    <t>10848户</t>
  </si>
  <si>
    <t>2021年国有资产统计与决算培训法人户数</t>
  </si>
  <si>
    <t>10500户</t>
    <phoneticPr fontId="5" type="noConversion"/>
  </si>
  <si>
    <t>10600户</t>
    <phoneticPr fontId="5" type="noConversion"/>
  </si>
  <si>
    <t>11500户</t>
    <phoneticPr fontId="5" type="noConversion"/>
  </si>
  <si>
    <t>2020年国有资产统计与财务决算数据质量</t>
  </si>
  <si>
    <t>达到国务院国资委上报条件</t>
  </si>
  <si>
    <t>2020年国有资产统计与财务决算数据审核</t>
  </si>
  <si>
    <t>2021年国有资产统计与决算报表培训</t>
  </si>
  <si>
    <t>形成2020年北京市各级国有企业决算数据，为国资国企改革发展提供数据支持</t>
  </si>
  <si>
    <t>34家市属企业（全级次6300多户），20家市级非监管企业，18个区国有企业（1700多户）</t>
  </si>
  <si>
    <t>形成全市国有企业月度财务快报数据库，上报国务院国资委</t>
    <phoneticPr fontId="5" type="noConversion"/>
  </si>
  <si>
    <t>34家市属企业（全级次6300多户），20家市级非监管企业，18个区国有企业（1700多户）</t>
    <phoneticPr fontId="5" type="noConversion"/>
  </si>
  <si>
    <t>形成月度和季度财务分析</t>
    <phoneticPr fontId="5" type="noConversion"/>
  </si>
  <si>
    <t>12期市属企业财务快报、市属企业财务动态，4期区属企业财务动态</t>
    <phoneticPr fontId="5" type="noConversion"/>
  </si>
  <si>
    <t>满足各级使用单位的数据需求</t>
  </si>
  <si>
    <t>对市属国有企业月度财务状况和运行情况分析，为国资国企改革发展提供数据支持。</t>
  </si>
  <si>
    <t>达到预期目标</t>
    <phoneticPr fontId="5" type="noConversion"/>
  </si>
  <si>
    <t>及时准确完成月度企业财务快报数据的汇总上报</t>
    <phoneticPr fontId="5" type="noConversion"/>
  </si>
  <si>
    <t>财务快报分析</t>
    <phoneticPr fontId="5" type="noConversion"/>
  </si>
  <si>
    <t>1.完成40家集团，约9千户企业2021年度财务预算数据收集、分析，对约9千户法人企业2022年度财务预算进行布置。
2.完成2021年度10848户企业的国有资产统计、财务决算报表收集，审核，分析工作。完成2022年度约11500户企业国有资产统计、财务决算报表布置工作。
3.收集、审核2021年1-12月全市国有企业全年各月度财务快报数据，上报国务院国资委；撰写市管企业2021年各月度财务分析和区属企业季度财务分析，并印发相关部门。
4.完成了对22位派出总会计师业务履职情况的专项调查，出具了专项调查报告。完成2018-2020年度综合绩效评价工作;将财务绩效评价结果提供市委组织部;将财务绩效评价结果反馈企业，提出企业需关注的问题及管理建议。</t>
    <phoneticPr fontId="5" type="noConversion"/>
  </si>
  <si>
    <t>完善企业综合绩效评价体系</t>
  </si>
  <si>
    <t>以独立第三方身份组织专家库并专家参与被评价企业专家评议会，现场组织专家打分，协助委托方负责以独立第三方身份收集打分及评议结果</t>
  </si>
  <si>
    <t>36家</t>
    <phoneticPr fontId="5" type="noConversion"/>
  </si>
  <si>
    <t>派出总会计师业务履职专项调查报告，每企业1份</t>
  </si>
  <si>
    <t>派出总会计师业务履职考核体系</t>
    <phoneticPr fontId="5" type="noConversion"/>
  </si>
  <si>
    <t>1套</t>
    <phoneticPr fontId="5" type="noConversion"/>
  </si>
  <si>
    <t>22份</t>
    <phoneticPr fontId="5" type="noConversion"/>
  </si>
  <si>
    <t>39家</t>
    <phoneticPr fontId="5" type="noConversion"/>
  </si>
  <si>
    <t>完成企业综合绩效评价工作</t>
  </si>
  <si>
    <t>评价结果符合企业实际</t>
  </si>
  <si>
    <t>2021年绩效评价工作完成时间</t>
    <phoneticPr fontId="5" type="noConversion"/>
  </si>
  <si>
    <t>全面了解企业经营成果与资产运营效益质量，客观反映企业的财务风险与发展前景。</t>
  </si>
  <si>
    <t>评价结果具有全面性、综合性，较好地反映了企业发展质量，体现了出资人关注的重点，在实现行业对标、评判经营绩效、引导经营行为和诊断发展短板等方面发挥了重要作用，成为反映企业经营健康状况的检测仪。</t>
  </si>
  <si>
    <t>可持续性</t>
    <phoneticPr fontId="5" type="noConversion"/>
  </si>
  <si>
    <t>高质量完成总会计师业务考核工作</t>
    <phoneticPr fontId="5" type="noConversion"/>
  </si>
  <si>
    <t>满足考核标准</t>
    <phoneticPr fontId="5" type="noConversion"/>
  </si>
  <si>
    <t>2021年总会计师业务考核工作</t>
    <phoneticPr fontId="5" type="noConversion"/>
  </si>
  <si>
    <t>促进总会计师能力提升</t>
    <phoneticPr fontId="5" type="noConversion"/>
  </si>
  <si>
    <t>获得企业、个人满意度</t>
    <phoneticPr fontId="5" type="noConversion"/>
  </si>
  <si>
    <t>根据实际工作需求进行调整，后续年度将规范绩效目标调整过程。</t>
    <phoneticPr fontId="5" type="noConversion"/>
  </si>
  <si>
    <t>较为满意</t>
    <phoneticPr fontId="5" type="noConversion"/>
  </si>
  <si>
    <t>桂卫华、赵刘琳、袁淑昕、申小玲、白亮</t>
    <phoneticPr fontId="5" type="noConversion"/>
  </si>
  <si>
    <t>83970385/83970941/83970378/83970351/83970381</t>
    <phoneticPr fontId="5" type="noConversion"/>
  </si>
  <si>
    <t>企业数量因合并而减少，实际工作量未减少。</t>
    <phoneticPr fontId="5" type="noConversion"/>
  </si>
  <si>
    <t>基本达到预期目标</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</si>
</sst>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Red]\(0.00\)"/>
  </numFmts>
  <fonts count="11" x14ac:knownFonts="1">
    <font>
      <sz val="11"/>
      <color theme="1"/>
      <name val="宋体"/>
      <charset val="134"/>
      <scheme val="minor"/>
    </font>
    <font>
      <sz val="11"/>
      <name val="宋体"/>
      <family val="3"/>
      <charset val="134"/>
      <scheme val="minor"/>
    </font>
    <font>
      <sz val="11"/>
      <name val="黑体"/>
      <family val="3"/>
      <charset val="134"/>
    </font>
    <font>
      <sz val="10"/>
      <name val="宋体"/>
      <family val="3"/>
      <charset val="134"/>
    </font>
    <font>
      <b/>
      <sz val="11"/>
      <name val="宋体"/>
      <family val="3"/>
      <charset val="134"/>
      <scheme val="minor"/>
    </font>
    <font>
      <sz val="9"/>
      <name val="宋体"/>
      <family val="3"/>
      <charset val="134"/>
      <scheme val="minor"/>
    </font>
    <font>
      <sz val="10"/>
      <color theme="1"/>
      <name val="宋体"/>
      <family val="3"/>
      <charset val="134"/>
    </font>
    <font>
      <sz val="10"/>
      <name val="宋体"/>
      <family val="3"/>
      <charset val="134"/>
      <scheme val="minor"/>
    </font>
    <font>
      <sz val="11"/>
      <color theme="1"/>
      <name val="宋体"/>
      <family val="3"/>
      <charset val="134"/>
      <scheme val="minor"/>
    </font>
    <font>
      <sz val="9"/>
      <name val="宋体"/>
      <family val="3"/>
      <charset val="134"/>
    </font>
    <font>
      <sz val="12"/>
      <name val="宋体"/>
      <family val="3"/>
      <charset val="13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alignment vertical="center"/>
    </xf>
    <xf numFmtId="0" fontId="8" fillId="0" borderId="0">
      <alignment vertical="center"/>
    </xf>
    <xf numFmtId="0" fontId="10" fillId="0" borderId="0"/>
  </cellStyleXfs>
  <cellXfs count="33">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2" fontId="3" fillId="0" borderId="1" xfId="0" applyNumberFormat="1" applyFont="1" applyBorder="1" applyAlignment="1">
      <alignment horizontal="center" vertical="center" wrapText="1"/>
    </xf>
    <xf numFmtId="0" fontId="3" fillId="0" borderId="1" xfId="0" applyFont="1" applyFill="1" applyBorder="1" applyAlignment="1">
      <alignment horizontal="center" vertical="center" wrapText="1"/>
    </xf>
    <xf numFmtId="0" fontId="4" fillId="0" borderId="0" xfId="0" applyFont="1" applyBorder="1" applyAlignment="1">
      <alignment horizontal="left" vertical="center" wrapText="1"/>
    </xf>
    <xf numFmtId="0" fontId="1" fillId="2" borderId="0" xfId="0" applyFont="1" applyFill="1">
      <alignment vertical="center"/>
    </xf>
    <xf numFmtId="0" fontId="3" fillId="2" borderId="1" xfId="0" applyFont="1" applyFill="1" applyBorder="1" applyAlignment="1">
      <alignment horizontal="center" vertical="center" wrapText="1"/>
    </xf>
    <xf numFmtId="176" fontId="3" fillId="2"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7" fillId="0" borderId="1" xfId="0" applyFont="1" applyBorder="1">
      <alignment vertical="center"/>
    </xf>
    <xf numFmtId="0" fontId="7" fillId="0" borderId="1" xfId="0" applyFont="1" applyBorder="1" applyAlignment="1">
      <alignment horizontal="center" vertical="center"/>
    </xf>
    <xf numFmtId="176" fontId="7" fillId="2" borderId="1" xfId="0" applyNumberFormat="1" applyFont="1" applyFill="1" applyBorder="1" applyAlignment="1">
      <alignment horizontal="center" vertical="center"/>
    </xf>
    <xf numFmtId="176" fontId="3" fillId="0" borderId="1" xfId="0" applyNumberFormat="1"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center" vertical="center" textRotation="255" wrapText="1"/>
    </xf>
    <xf numFmtId="0" fontId="3" fillId="0" borderId="1" xfId="0" applyFont="1" applyBorder="1" applyAlignment="1">
      <alignment horizontal="center" vertical="center" wrapText="1"/>
    </xf>
    <xf numFmtId="9" fontId="1" fillId="0" borderId="1" xfId="0" applyNumberFormat="1" applyFont="1" applyBorder="1" applyAlignment="1">
      <alignment horizontal="center" vertical="center"/>
    </xf>
    <xf numFmtId="0" fontId="1" fillId="0" borderId="1" xfId="0" applyFont="1" applyBorder="1" applyAlignment="1">
      <alignment horizontal="center" vertical="center"/>
    </xf>
    <xf numFmtId="0" fontId="9" fillId="0" borderId="1" xfId="0" applyFont="1" applyBorder="1" applyAlignment="1">
      <alignment horizontal="center" vertical="center" wrapText="1"/>
    </xf>
    <xf numFmtId="0" fontId="3" fillId="0" borderId="1" xfId="2" applyFont="1" applyBorder="1" applyAlignment="1">
      <alignment horizontal="left" vertical="center" wrapText="1"/>
    </xf>
    <xf numFmtId="57"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9" fillId="0" borderId="1" xfId="0" applyFont="1" applyBorder="1" applyAlignment="1">
      <alignment horizontal="left" vertical="center" wrapText="1"/>
    </xf>
    <xf numFmtId="9" fontId="3" fillId="0" borderId="1" xfId="0" applyNumberFormat="1" applyFont="1" applyBorder="1" applyAlignment="1">
      <alignment horizontal="center" vertical="center" wrapText="1"/>
    </xf>
    <xf numFmtId="0" fontId="7" fillId="0" borderId="1" xfId="0" applyFont="1" applyBorder="1" applyAlignment="1">
      <alignment horizontal="center" vertical="center"/>
    </xf>
    <xf numFmtId="0" fontId="1" fillId="0" borderId="0" xfId="0" applyFont="1" applyBorder="1" applyAlignment="1">
      <alignment horizontal="center" vertical="center"/>
    </xf>
    <xf numFmtId="0" fontId="1" fillId="0" borderId="0" xfId="0" applyFont="1" applyAlignment="1">
      <alignment horizontal="center" vertical="center"/>
    </xf>
    <xf numFmtId="0" fontId="3" fillId="0" borderId="1" xfId="0" applyFont="1" applyBorder="1" applyAlignment="1">
      <alignment horizontal="justify" vertical="center" wrapText="1"/>
    </xf>
    <xf numFmtId="176" fontId="3" fillId="0" borderId="1" xfId="0" applyNumberFormat="1" applyFont="1" applyBorder="1" applyAlignment="1">
      <alignment horizontal="center" vertical="center" wrapText="1"/>
    </xf>
    <xf numFmtId="10" fontId="3" fillId="0" borderId="1" xfId="0" applyNumberFormat="1" applyFont="1" applyBorder="1" applyAlignment="1">
      <alignment horizontal="center" vertical="center" wrapText="1"/>
    </xf>
    <xf numFmtId="0" fontId="6" fillId="0" borderId="1" xfId="0" applyFont="1" applyBorder="1" applyAlignment="1">
      <alignment horizontal="center" vertical="center" wrapText="1"/>
    </xf>
  </cellXfs>
  <cellStyles count="3">
    <cellStyle name="常规" xfId="0" builtinId="0"/>
    <cellStyle name="常规 2" xfId="2" xr:uid="{9D3950AE-2EEB-4D6E-9F0F-4350DB1E28CE}"/>
    <cellStyle name="常规 5" xfId="1" xr:uid="{87B534EA-2D62-45B1-A054-546B2EA3AF26}"/>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53"/>
  <sheetViews>
    <sheetView tabSelected="1" view="pageBreakPreview" topLeftCell="A46" zoomScaleNormal="100" zoomScaleSheetLayoutView="100" workbookViewId="0">
      <selection activeCell="P47" sqref="P47"/>
    </sheetView>
  </sheetViews>
  <sheetFormatPr defaultColWidth="9" defaultRowHeight="14" x14ac:dyDescent="0.25"/>
  <cols>
    <col min="1" max="1" width="7.6328125" style="1" customWidth="1"/>
    <col min="2" max="2" width="9.6328125" style="1" customWidth="1"/>
    <col min="3" max="3" width="8" style="1" customWidth="1"/>
    <col min="4" max="4" width="14.90625" style="2" customWidth="1"/>
    <col min="5" max="5" width="3.81640625" style="1" customWidth="1"/>
    <col min="6" max="6" width="11.26953125" style="1" customWidth="1"/>
    <col min="7" max="7" width="9.81640625" style="1" customWidth="1"/>
    <col min="8" max="8" width="12.1796875" style="1" customWidth="1"/>
    <col min="9" max="9" width="7.54296875" style="1" customWidth="1"/>
    <col min="10" max="10" width="6.7265625" style="1" customWidth="1"/>
    <col min="11" max="11" width="7.1796875" style="7" customWidth="1"/>
    <col min="12" max="12" width="9" style="1"/>
    <col min="13" max="13" width="19" style="1" customWidth="1"/>
    <col min="14" max="16384" width="9" style="1"/>
  </cols>
  <sheetData>
    <row r="1" spans="1:13" x14ac:dyDescent="0.25">
      <c r="A1" s="3" t="s">
        <v>0</v>
      </c>
    </row>
    <row r="2" spans="1:13" x14ac:dyDescent="0.25">
      <c r="A2" s="27" t="s">
        <v>1</v>
      </c>
      <c r="B2" s="27"/>
      <c r="C2" s="27"/>
      <c r="D2" s="27"/>
      <c r="E2" s="27"/>
      <c r="F2" s="27"/>
      <c r="G2" s="27"/>
      <c r="H2" s="27"/>
      <c r="I2" s="27"/>
      <c r="J2" s="27"/>
      <c r="K2" s="27"/>
      <c r="L2" s="27"/>
      <c r="M2" s="27"/>
    </row>
    <row r="3" spans="1:13" x14ac:dyDescent="0.25">
      <c r="A3" s="27" t="s">
        <v>2</v>
      </c>
      <c r="B3" s="27"/>
      <c r="C3" s="27"/>
      <c r="D3" s="27"/>
      <c r="E3" s="27"/>
      <c r="F3" s="27"/>
      <c r="G3" s="27"/>
      <c r="H3" s="27"/>
      <c r="I3" s="27"/>
      <c r="J3" s="27"/>
      <c r="K3" s="27"/>
      <c r="L3" s="27"/>
      <c r="M3" s="27"/>
    </row>
    <row r="4" spans="1:13" x14ac:dyDescent="0.25">
      <c r="A4" s="28"/>
      <c r="B4" s="28"/>
      <c r="C4" s="28"/>
      <c r="D4" s="28"/>
      <c r="E4" s="28"/>
      <c r="F4" s="28"/>
      <c r="G4" s="28"/>
      <c r="H4" s="28"/>
      <c r="I4" s="28"/>
      <c r="J4" s="28"/>
      <c r="K4" s="28"/>
      <c r="L4" s="28"/>
      <c r="M4" s="28"/>
    </row>
    <row r="5" spans="1:13" x14ac:dyDescent="0.25">
      <c r="A5" s="17" t="s">
        <v>3</v>
      </c>
      <c r="B5" s="17"/>
      <c r="C5" s="17" t="s">
        <v>45</v>
      </c>
      <c r="D5" s="17"/>
      <c r="E5" s="17"/>
      <c r="F5" s="17"/>
      <c r="G5" s="17"/>
      <c r="H5" s="17"/>
      <c r="I5" s="17"/>
      <c r="J5" s="17"/>
      <c r="K5" s="17"/>
      <c r="L5" s="17"/>
      <c r="M5" s="17"/>
    </row>
    <row r="6" spans="1:13" x14ac:dyDescent="0.25">
      <c r="A6" s="17" t="s">
        <v>4</v>
      </c>
      <c r="B6" s="17"/>
      <c r="C6" s="17" t="s">
        <v>31</v>
      </c>
      <c r="D6" s="17"/>
      <c r="E6" s="17"/>
      <c r="F6" s="17"/>
      <c r="G6" s="17"/>
      <c r="H6" s="10" t="s">
        <v>5</v>
      </c>
      <c r="I6" s="17" t="s">
        <v>38</v>
      </c>
      <c r="J6" s="17"/>
      <c r="K6" s="17"/>
      <c r="L6" s="17"/>
      <c r="M6" s="17"/>
    </row>
    <row r="7" spans="1:13" x14ac:dyDescent="0.25">
      <c r="A7" s="17" t="s">
        <v>6</v>
      </c>
      <c r="B7" s="17"/>
      <c r="C7" s="17" t="s">
        <v>105</v>
      </c>
      <c r="D7" s="17"/>
      <c r="E7" s="17"/>
      <c r="F7" s="17"/>
      <c r="G7" s="17"/>
      <c r="H7" s="10" t="s">
        <v>7</v>
      </c>
      <c r="I7" s="17" t="s">
        <v>106</v>
      </c>
      <c r="J7" s="17"/>
      <c r="K7" s="17"/>
      <c r="L7" s="17"/>
      <c r="M7" s="17"/>
    </row>
    <row r="8" spans="1:13" x14ac:dyDescent="0.25">
      <c r="A8" s="17" t="s">
        <v>8</v>
      </c>
      <c r="B8" s="17"/>
      <c r="C8" s="17"/>
      <c r="D8" s="17"/>
      <c r="E8" s="17" t="s">
        <v>9</v>
      </c>
      <c r="F8" s="17"/>
      <c r="G8" s="10" t="s">
        <v>10</v>
      </c>
      <c r="H8" s="5" t="s">
        <v>11</v>
      </c>
      <c r="I8" s="17" t="s">
        <v>12</v>
      </c>
      <c r="J8" s="17"/>
      <c r="K8" s="17" t="s">
        <v>13</v>
      </c>
      <c r="L8" s="17"/>
      <c r="M8" s="10" t="s">
        <v>14</v>
      </c>
    </row>
    <row r="9" spans="1:13" x14ac:dyDescent="0.25">
      <c r="A9" s="17"/>
      <c r="B9" s="17"/>
      <c r="C9" s="29" t="s">
        <v>15</v>
      </c>
      <c r="D9" s="17"/>
      <c r="E9" s="30">
        <v>290.41000000000003</v>
      </c>
      <c r="F9" s="30"/>
      <c r="G9" s="14">
        <v>290.41000000000003</v>
      </c>
      <c r="H9" s="14">
        <v>279.58999999999997</v>
      </c>
      <c r="I9" s="17">
        <v>10</v>
      </c>
      <c r="J9" s="17"/>
      <c r="K9" s="31">
        <f>H9/G9</f>
        <v>0.96274232980957941</v>
      </c>
      <c r="L9" s="31"/>
      <c r="M9" s="4">
        <f>K9*I9</f>
        <v>9.6274232980957937</v>
      </c>
    </row>
    <row r="10" spans="1:13" x14ac:dyDescent="0.25">
      <c r="A10" s="17"/>
      <c r="B10" s="17"/>
      <c r="C10" s="29" t="s">
        <v>16</v>
      </c>
      <c r="D10" s="17"/>
      <c r="E10" s="30">
        <v>290.41000000000003</v>
      </c>
      <c r="F10" s="30"/>
      <c r="G10" s="14">
        <v>290.41000000000003</v>
      </c>
      <c r="H10" s="14">
        <v>279.58999999999997</v>
      </c>
      <c r="I10" s="17" t="s">
        <v>17</v>
      </c>
      <c r="J10" s="17"/>
      <c r="K10" s="31">
        <f>H10/G10</f>
        <v>0.96274232980957941</v>
      </c>
      <c r="L10" s="31"/>
      <c r="M10" s="10" t="s">
        <v>17</v>
      </c>
    </row>
    <row r="11" spans="1:13" x14ac:dyDescent="0.25">
      <c r="A11" s="17"/>
      <c r="B11" s="17"/>
      <c r="C11" s="17" t="s">
        <v>18</v>
      </c>
      <c r="D11" s="17"/>
      <c r="E11" s="17"/>
      <c r="F11" s="17"/>
      <c r="G11" s="10"/>
      <c r="H11" s="10"/>
      <c r="I11" s="17" t="s">
        <v>17</v>
      </c>
      <c r="J11" s="17"/>
      <c r="K11" s="17"/>
      <c r="L11" s="17"/>
      <c r="M11" s="10" t="s">
        <v>17</v>
      </c>
    </row>
    <row r="12" spans="1:13" x14ac:dyDescent="0.25">
      <c r="A12" s="17"/>
      <c r="B12" s="17"/>
      <c r="C12" s="17" t="s">
        <v>19</v>
      </c>
      <c r="D12" s="17"/>
      <c r="E12" s="17"/>
      <c r="F12" s="17"/>
      <c r="G12" s="10"/>
      <c r="H12" s="10"/>
      <c r="I12" s="17" t="s">
        <v>17</v>
      </c>
      <c r="J12" s="17"/>
      <c r="K12" s="17"/>
      <c r="L12" s="17"/>
      <c r="M12" s="10" t="s">
        <v>17</v>
      </c>
    </row>
    <row r="13" spans="1:13" x14ac:dyDescent="0.25">
      <c r="A13" s="17" t="s">
        <v>20</v>
      </c>
      <c r="B13" s="17" t="s">
        <v>21</v>
      </c>
      <c r="C13" s="17"/>
      <c r="D13" s="17"/>
      <c r="E13" s="17"/>
      <c r="F13" s="17"/>
      <c r="G13" s="17" t="s">
        <v>22</v>
      </c>
      <c r="H13" s="17"/>
      <c r="I13" s="17"/>
      <c r="J13" s="17"/>
      <c r="K13" s="17"/>
      <c r="L13" s="17"/>
      <c r="M13" s="17"/>
    </row>
    <row r="14" spans="1:13" x14ac:dyDescent="0.25">
      <c r="A14" s="17"/>
      <c r="B14" s="23" t="s">
        <v>46</v>
      </c>
      <c r="C14" s="23"/>
      <c r="D14" s="17"/>
      <c r="E14" s="23"/>
      <c r="F14" s="23"/>
      <c r="G14" s="23" t="s">
        <v>83</v>
      </c>
      <c r="H14" s="23"/>
      <c r="I14" s="23"/>
      <c r="J14" s="23"/>
      <c r="K14" s="23"/>
      <c r="L14" s="23"/>
      <c r="M14" s="23"/>
    </row>
    <row r="15" spans="1:13" ht="262.5" customHeight="1" x14ac:dyDescent="0.25">
      <c r="A15" s="17"/>
      <c r="B15" s="23"/>
      <c r="C15" s="23"/>
      <c r="D15" s="17"/>
      <c r="E15" s="23"/>
      <c r="F15" s="23"/>
      <c r="G15" s="23"/>
      <c r="H15" s="23"/>
      <c r="I15" s="23"/>
      <c r="J15" s="23"/>
      <c r="K15" s="23"/>
      <c r="L15" s="23"/>
      <c r="M15" s="23"/>
    </row>
    <row r="16" spans="1:13" x14ac:dyDescent="0.25">
      <c r="A16" s="11"/>
      <c r="B16" s="10" t="s">
        <v>23</v>
      </c>
      <c r="C16" s="10" t="s">
        <v>24</v>
      </c>
      <c r="D16" s="17" t="s">
        <v>25</v>
      </c>
      <c r="E16" s="17"/>
      <c r="F16" s="17" t="s">
        <v>26</v>
      </c>
      <c r="G16" s="17"/>
      <c r="H16" s="17" t="s">
        <v>27</v>
      </c>
      <c r="I16" s="17"/>
      <c r="J16" s="10" t="s">
        <v>12</v>
      </c>
      <c r="K16" s="8" t="s">
        <v>14</v>
      </c>
      <c r="L16" s="17" t="s">
        <v>28</v>
      </c>
      <c r="M16" s="17"/>
    </row>
    <row r="17" spans="1:13" ht="64" customHeight="1" x14ac:dyDescent="0.25">
      <c r="A17" s="17" t="s">
        <v>29</v>
      </c>
      <c r="B17" s="17" t="s">
        <v>30</v>
      </c>
      <c r="C17" s="17" t="s">
        <v>40</v>
      </c>
      <c r="D17" s="23" t="s">
        <v>47</v>
      </c>
      <c r="E17" s="23"/>
      <c r="F17" s="17" t="s">
        <v>49</v>
      </c>
      <c r="G17" s="17"/>
      <c r="H17" s="17" t="s">
        <v>49</v>
      </c>
      <c r="I17" s="17"/>
      <c r="J17" s="10">
        <v>2</v>
      </c>
      <c r="K17" s="9">
        <v>2</v>
      </c>
      <c r="L17" s="17"/>
      <c r="M17" s="17"/>
    </row>
    <row r="18" spans="1:13" ht="44.5" customHeight="1" x14ac:dyDescent="0.25">
      <c r="A18" s="17"/>
      <c r="B18" s="17"/>
      <c r="C18" s="17"/>
      <c r="D18" s="23" t="s">
        <v>48</v>
      </c>
      <c r="E18" s="23"/>
      <c r="F18" s="17" t="s">
        <v>60</v>
      </c>
      <c r="G18" s="17"/>
      <c r="H18" s="17" t="s">
        <v>61</v>
      </c>
      <c r="I18" s="17"/>
      <c r="J18" s="10">
        <v>2</v>
      </c>
      <c r="K18" s="9">
        <v>2</v>
      </c>
      <c r="L18" s="17"/>
      <c r="M18" s="17"/>
    </row>
    <row r="19" spans="1:13" ht="45" customHeight="1" x14ac:dyDescent="0.25">
      <c r="A19" s="17"/>
      <c r="B19" s="17"/>
      <c r="C19" s="17"/>
      <c r="D19" s="23" t="s">
        <v>62</v>
      </c>
      <c r="E19" s="23"/>
      <c r="F19" s="17" t="s">
        <v>65</v>
      </c>
      <c r="G19" s="17"/>
      <c r="H19" s="17" t="s">
        <v>63</v>
      </c>
      <c r="I19" s="17"/>
      <c r="J19" s="10">
        <v>2</v>
      </c>
      <c r="K19" s="9">
        <v>2</v>
      </c>
      <c r="L19" s="17"/>
      <c r="M19" s="17"/>
    </row>
    <row r="20" spans="1:13" ht="37.5" customHeight="1" x14ac:dyDescent="0.25">
      <c r="A20" s="17"/>
      <c r="B20" s="17"/>
      <c r="C20" s="17"/>
      <c r="D20" s="23" t="s">
        <v>64</v>
      </c>
      <c r="E20" s="23"/>
      <c r="F20" s="17" t="s">
        <v>66</v>
      </c>
      <c r="G20" s="17"/>
      <c r="H20" s="17" t="s">
        <v>67</v>
      </c>
      <c r="I20" s="17"/>
      <c r="J20" s="10">
        <v>2</v>
      </c>
      <c r="K20" s="9">
        <v>2</v>
      </c>
      <c r="L20" s="17"/>
      <c r="M20" s="17"/>
    </row>
    <row r="21" spans="1:13" ht="65.5" customHeight="1" x14ac:dyDescent="0.25">
      <c r="A21" s="17"/>
      <c r="B21" s="17"/>
      <c r="C21" s="17"/>
      <c r="D21" s="23" t="s">
        <v>74</v>
      </c>
      <c r="E21" s="23"/>
      <c r="F21" s="17" t="s">
        <v>73</v>
      </c>
      <c r="G21" s="17"/>
      <c r="H21" s="17" t="s">
        <v>75</v>
      </c>
      <c r="I21" s="17"/>
      <c r="J21" s="10">
        <v>2</v>
      </c>
      <c r="K21" s="9">
        <v>2</v>
      </c>
      <c r="L21" s="17"/>
      <c r="M21" s="17"/>
    </row>
    <row r="22" spans="1:13" ht="43" customHeight="1" x14ac:dyDescent="0.25">
      <c r="A22" s="17"/>
      <c r="B22" s="17"/>
      <c r="C22" s="17"/>
      <c r="D22" s="23" t="s">
        <v>76</v>
      </c>
      <c r="E22" s="23"/>
      <c r="F22" s="17" t="s">
        <v>77</v>
      </c>
      <c r="G22" s="17"/>
      <c r="H22" s="17" t="s">
        <v>77</v>
      </c>
      <c r="I22" s="17"/>
      <c r="J22" s="10">
        <v>2</v>
      </c>
      <c r="K22" s="9">
        <v>2</v>
      </c>
      <c r="L22" s="17"/>
      <c r="M22" s="17"/>
    </row>
    <row r="23" spans="1:13" ht="35.5" customHeight="1" x14ac:dyDescent="0.25">
      <c r="A23" s="17"/>
      <c r="B23" s="17"/>
      <c r="C23" s="17"/>
      <c r="D23" s="21" t="s">
        <v>84</v>
      </c>
      <c r="E23" s="21"/>
      <c r="F23" s="17" t="s">
        <v>91</v>
      </c>
      <c r="G23" s="17"/>
      <c r="H23" s="32" t="s">
        <v>86</v>
      </c>
      <c r="I23" s="32"/>
      <c r="J23" s="10">
        <v>2</v>
      </c>
      <c r="K23" s="9">
        <v>2</v>
      </c>
      <c r="L23" s="17" t="s">
        <v>107</v>
      </c>
      <c r="M23" s="17"/>
    </row>
    <row r="24" spans="1:13" ht="107.5" customHeight="1" x14ac:dyDescent="0.25">
      <c r="A24" s="17"/>
      <c r="B24" s="17"/>
      <c r="C24" s="17"/>
      <c r="D24" s="17" t="s">
        <v>85</v>
      </c>
      <c r="E24" s="17"/>
      <c r="F24" s="17" t="s">
        <v>91</v>
      </c>
      <c r="G24" s="17"/>
      <c r="H24" s="32" t="s">
        <v>86</v>
      </c>
      <c r="I24" s="32"/>
      <c r="J24" s="10">
        <v>2</v>
      </c>
      <c r="K24" s="9">
        <v>2</v>
      </c>
      <c r="L24" s="17" t="s">
        <v>107</v>
      </c>
      <c r="M24" s="17"/>
    </row>
    <row r="25" spans="1:13" ht="56" customHeight="1" x14ac:dyDescent="0.25">
      <c r="A25" s="16" t="s">
        <v>35</v>
      </c>
      <c r="B25" s="16" t="s">
        <v>35</v>
      </c>
      <c r="C25" s="16" t="s">
        <v>35</v>
      </c>
      <c r="D25" s="20" t="s">
        <v>88</v>
      </c>
      <c r="E25" s="20"/>
      <c r="F25" s="17" t="s">
        <v>89</v>
      </c>
      <c r="G25" s="17"/>
      <c r="H25" s="17" t="s">
        <v>89</v>
      </c>
      <c r="I25" s="17"/>
      <c r="J25" s="10">
        <v>2</v>
      </c>
      <c r="K25" s="9">
        <v>2</v>
      </c>
      <c r="L25" s="17"/>
      <c r="M25" s="17"/>
    </row>
    <row r="26" spans="1:13" ht="41.5" customHeight="1" x14ac:dyDescent="0.25">
      <c r="A26" s="16"/>
      <c r="B26" s="16"/>
      <c r="C26" s="16"/>
      <c r="D26" s="20" t="s">
        <v>87</v>
      </c>
      <c r="E26" s="20"/>
      <c r="F26" s="17" t="s">
        <v>90</v>
      </c>
      <c r="G26" s="17"/>
      <c r="H26" s="17" t="s">
        <v>90</v>
      </c>
      <c r="I26" s="17"/>
      <c r="J26" s="10">
        <v>2</v>
      </c>
      <c r="K26" s="9">
        <v>2</v>
      </c>
      <c r="L26" s="17"/>
      <c r="M26" s="17"/>
    </row>
    <row r="27" spans="1:13" ht="70.5" customHeight="1" x14ac:dyDescent="0.25">
      <c r="A27" s="16"/>
      <c r="B27" s="16"/>
      <c r="C27" s="17" t="s">
        <v>33</v>
      </c>
      <c r="D27" s="23" t="s">
        <v>50</v>
      </c>
      <c r="E27" s="23"/>
      <c r="F27" s="17" t="s">
        <v>51</v>
      </c>
      <c r="G27" s="17"/>
      <c r="H27" s="17" t="s">
        <v>51</v>
      </c>
      <c r="I27" s="17"/>
      <c r="J27" s="10">
        <v>2</v>
      </c>
      <c r="K27" s="9">
        <v>2</v>
      </c>
      <c r="L27" s="17"/>
      <c r="M27" s="17"/>
    </row>
    <row r="28" spans="1:13" ht="49" customHeight="1" x14ac:dyDescent="0.25">
      <c r="A28" s="16"/>
      <c r="B28" s="16"/>
      <c r="C28" s="17"/>
      <c r="D28" s="23" t="s">
        <v>68</v>
      </c>
      <c r="E28" s="23"/>
      <c r="F28" s="17" t="s">
        <v>69</v>
      </c>
      <c r="G28" s="17"/>
      <c r="H28" s="17" t="s">
        <v>69</v>
      </c>
      <c r="I28" s="17"/>
      <c r="J28" s="10">
        <v>2</v>
      </c>
      <c r="K28" s="9">
        <v>2</v>
      </c>
      <c r="L28" s="17"/>
      <c r="M28" s="17"/>
    </row>
    <row r="29" spans="1:13" ht="49" customHeight="1" x14ac:dyDescent="0.25">
      <c r="A29" s="16"/>
      <c r="B29" s="16"/>
      <c r="C29" s="17"/>
      <c r="D29" s="23" t="s">
        <v>81</v>
      </c>
      <c r="E29" s="23"/>
      <c r="F29" s="17" t="s">
        <v>69</v>
      </c>
      <c r="G29" s="17"/>
      <c r="H29" s="17" t="s">
        <v>69</v>
      </c>
      <c r="I29" s="17"/>
      <c r="J29" s="10">
        <v>2</v>
      </c>
      <c r="K29" s="9">
        <v>2</v>
      </c>
      <c r="L29" s="17"/>
      <c r="M29" s="17"/>
    </row>
    <row r="30" spans="1:13" ht="49" customHeight="1" x14ac:dyDescent="0.25">
      <c r="A30" s="16"/>
      <c r="B30" s="16"/>
      <c r="C30" s="17"/>
      <c r="D30" s="23" t="s">
        <v>82</v>
      </c>
      <c r="E30" s="23"/>
      <c r="F30" s="25" t="s">
        <v>78</v>
      </c>
      <c r="G30" s="17"/>
      <c r="H30" s="17" t="s">
        <v>78</v>
      </c>
      <c r="I30" s="17"/>
      <c r="J30" s="10">
        <v>2</v>
      </c>
      <c r="K30" s="9">
        <v>2</v>
      </c>
      <c r="L30" s="17"/>
      <c r="M30" s="17"/>
    </row>
    <row r="31" spans="1:13" ht="49" customHeight="1" x14ac:dyDescent="0.25">
      <c r="A31" s="16"/>
      <c r="B31" s="16"/>
      <c r="C31" s="17"/>
      <c r="D31" s="17" t="s">
        <v>92</v>
      </c>
      <c r="E31" s="17"/>
      <c r="F31" s="17" t="s">
        <v>93</v>
      </c>
      <c r="G31" s="17"/>
      <c r="H31" s="17" t="s">
        <v>93</v>
      </c>
      <c r="I31" s="17"/>
      <c r="J31" s="10">
        <v>2</v>
      </c>
      <c r="K31" s="9">
        <v>1.6</v>
      </c>
      <c r="L31" s="17" t="s">
        <v>103</v>
      </c>
      <c r="M31" s="17"/>
    </row>
    <row r="32" spans="1:13" ht="42" customHeight="1" x14ac:dyDescent="0.25">
      <c r="A32" s="16"/>
      <c r="B32" s="16"/>
      <c r="C32" s="17"/>
      <c r="D32" s="23" t="s">
        <v>98</v>
      </c>
      <c r="E32" s="23"/>
      <c r="F32" s="17" t="s">
        <v>99</v>
      </c>
      <c r="G32" s="17"/>
      <c r="H32" s="17" t="s">
        <v>99</v>
      </c>
      <c r="I32" s="17"/>
      <c r="J32" s="10">
        <v>2</v>
      </c>
      <c r="K32" s="9">
        <v>2</v>
      </c>
      <c r="L32" s="17"/>
      <c r="M32" s="17"/>
    </row>
    <row r="33" spans="1:13" ht="47" customHeight="1" x14ac:dyDescent="0.25">
      <c r="A33" s="16"/>
      <c r="B33" s="16"/>
      <c r="C33" s="15" t="s">
        <v>32</v>
      </c>
      <c r="D33" s="23" t="s">
        <v>52</v>
      </c>
      <c r="E33" s="23"/>
      <c r="F33" s="22">
        <v>44348</v>
      </c>
      <c r="G33" s="17"/>
      <c r="H33" s="22">
        <v>44318</v>
      </c>
      <c r="I33" s="17"/>
      <c r="J33" s="10">
        <v>0.6</v>
      </c>
      <c r="K33" s="9">
        <v>0.6</v>
      </c>
      <c r="L33" s="17"/>
      <c r="M33" s="17"/>
    </row>
    <row r="34" spans="1:13" ht="32.5" customHeight="1" x14ac:dyDescent="0.25">
      <c r="A34" s="16" t="s">
        <v>35</v>
      </c>
      <c r="B34" s="16" t="s">
        <v>35</v>
      </c>
      <c r="C34" s="16" t="s">
        <v>35</v>
      </c>
      <c r="D34" s="23" t="s">
        <v>53</v>
      </c>
      <c r="E34" s="23"/>
      <c r="F34" s="22">
        <v>44440</v>
      </c>
      <c r="G34" s="17"/>
      <c r="H34" s="22">
        <v>44441</v>
      </c>
      <c r="I34" s="17"/>
      <c r="J34" s="10">
        <v>0.7</v>
      </c>
      <c r="K34" s="9">
        <v>0.7</v>
      </c>
      <c r="L34" s="17"/>
      <c r="M34" s="17"/>
    </row>
    <row r="35" spans="1:13" ht="32.5" customHeight="1" x14ac:dyDescent="0.25">
      <c r="A35" s="16"/>
      <c r="B35" s="16"/>
      <c r="C35" s="16"/>
      <c r="D35" s="23" t="s">
        <v>70</v>
      </c>
      <c r="E35" s="23"/>
      <c r="F35" s="22">
        <v>44317</v>
      </c>
      <c r="G35" s="17"/>
      <c r="H35" s="22">
        <v>44318</v>
      </c>
      <c r="I35" s="17"/>
      <c r="J35" s="10">
        <v>0.7</v>
      </c>
      <c r="K35" s="9">
        <v>0.7</v>
      </c>
      <c r="L35" s="17"/>
      <c r="M35" s="17"/>
    </row>
    <row r="36" spans="1:13" ht="32.5" customHeight="1" x14ac:dyDescent="0.25">
      <c r="A36" s="16"/>
      <c r="B36" s="16"/>
      <c r="C36" s="16"/>
      <c r="D36" s="23" t="s">
        <v>71</v>
      </c>
      <c r="E36" s="23"/>
      <c r="F36" s="22">
        <v>44531</v>
      </c>
      <c r="G36" s="17"/>
      <c r="H36" s="22">
        <v>44532</v>
      </c>
      <c r="I36" s="17"/>
      <c r="J36" s="10">
        <v>0.6</v>
      </c>
      <c r="K36" s="9">
        <v>0.6</v>
      </c>
      <c r="L36" s="17"/>
      <c r="M36" s="17"/>
    </row>
    <row r="37" spans="1:13" ht="32.5" customHeight="1" x14ac:dyDescent="0.25">
      <c r="A37" s="16"/>
      <c r="B37" s="16"/>
      <c r="C37" s="16"/>
      <c r="D37" s="21" t="s">
        <v>94</v>
      </c>
      <c r="E37" s="21"/>
      <c r="F37" s="22">
        <v>44470</v>
      </c>
      <c r="G37" s="17"/>
      <c r="H37" s="22">
        <v>44470</v>
      </c>
      <c r="I37" s="17"/>
      <c r="J37" s="10">
        <v>0.7</v>
      </c>
      <c r="K37" s="9">
        <v>0.7</v>
      </c>
      <c r="L37" s="17"/>
      <c r="M37" s="17"/>
    </row>
    <row r="38" spans="1:13" ht="33.5" customHeight="1" x14ac:dyDescent="0.25">
      <c r="A38" s="16"/>
      <c r="B38" s="16"/>
      <c r="C38" s="16"/>
      <c r="D38" s="23" t="s">
        <v>100</v>
      </c>
      <c r="E38" s="23"/>
      <c r="F38" s="22">
        <v>44531</v>
      </c>
      <c r="G38" s="17"/>
      <c r="H38" s="22">
        <v>44532</v>
      </c>
      <c r="I38" s="17"/>
      <c r="J38" s="10">
        <v>0.7</v>
      </c>
      <c r="K38" s="9">
        <v>0.7</v>
      </c>
      <c r="L38" s="17"/>
      <c r="M38" s="17"/>
    </row>
    <row r="39" spans="1:13" x14ac:dyDescent="0.25">
      <c r="A39" s="16"/>
      <c r="B39" s="16"/>
      <c r="C39" s="10" t="s">
        <v>34</v>
      </c>
      <c r="D39" s="17" t="s">
        <v>54</v>
      </c>
      <c r="E39" s="17"/>
      <c r="F39" s="17" t="s">
        <v>55</v>
      </c>
      <c r="G39" s="17"/>
      <c r="H39" s="26" t="s">
        <v>56</v>
      </c>
      <c r="I39" s="26"/>
      <c r="J39" s="10">
        <v>4</v>
      </c>
      <c r="K39" s="9">
        <v>4</v>
      </c>
      <c r="L39" s="17"/>
      <c r="M39" s="17"/>
    </row>
    <row r="40" spans="1:13" ht="63" customHeight="1" x14ac:dyDescent="0.25">
      <c r="A40" s="16"/>
      <c r="B40" s="17" t="s">
        <v>39</v>
      </c>
      <c r="C40" s="17" t="s">
        <v>41</v>
      </c>
      <c r="D40" s="17" t="s">
        <v>79</v>
      </c>
      <c r="E40" s="17"/>
      <c r="F40" s="17" t="s">
        <v>80</v>
      </c>
      <c r="G40" s="17"/>
      <c r="H40" s="17" t="s">
        <v>80</v>
      </c>
      <c r="I40" s="17"/>
      <c r="J40" s="10">
        <v>6</v>
      </c>
      <c r="K40" s="9">
        <v>6</v>
      </c>
      <c r="L40" s="17"/>
      <c r="M40" s="17"/>
    </row>
    <row r="41" spans="1:13" ht="50.5" customHeight="1" x14ac:dyDescent="0.25">
      <c r="A41" s="16"/>
      <c r="B41" s="17"/>
      <c r="C41" s="17"/>
      <c r="D41" s="24" t="s">
        <v>58</v>
      </c>
      <c r="E41" s="24"/>
      <c r="F41" s="17" t="s">
        <v>57</v>
      </c>
      <c r="G41" s="17"/>
      <c r="H41" s="17" t="s">
        <v>57</v>
      </c>
      <c r="I41" s="17"/>
      <c r="J41" s="10">
        <v>6</v>
      </c>
      <c r="K41" s="9">
        <v>6</v>
      </c>
      <c r="L41" s="17"/>
      <c r="M41" s="17"/>
    </row>
    <row r="42" spans="1:13" ht="76.5" customHeight="1" x14ac:dyDescent="0.25">
      <c r="A42" s="16"/>
      <c r="B42" s="17"/>
      <c r="C42" s="17"/>
      <c r="D42" s="24" t="s">
        <v>59</v>
      </c>
      <c r="E42" s="24"/>
      <c r="F42" s="17" t="s">
        <v>57</v>
      </c>
      <c r="G42" s="17"/>
      <c r="H42" s="17" t="s">
        <v>108</v>
      </c>
      <c r="I42" s="17"/>
      <c r="J42" s="10">
        <v>6</v>
      </c>
      <c r="K42" s="9">
        <v>5.4</v>
      </c>
      <c r="L42" s="17"/>
      <c r="M42" s="17"/>
    </row>
    <row r="43" spans="1:13" ht="60.5" customHeight="1" x14ac:dyDescent="0.25">
      <c r="A43" s="16"/>
      <c r="B43" s="17"/>
      <c r="C43" s="17"/>
      <c r="D43" s="24" t="s">
        <v>72</v>
      </c>
      <c r="E43" s="24"/>
      <c r="F43" s="17" t="s">
        <v>57</v>
      </c>
      <c r="G43" s="17"/>
      <c r="H43" s="17" t="s">
        <v>80</v>
      </c>
      <c r="I43" s="17"/>
      <c r="J43" s="10">
        <v>6</v>
      </c>
      <c r="K43" s="9">
        <v>6</v>
      </c>
      <c r="L43" s="17"/>
      <c r="M43" s="17"/>
    </row>
    <row r="44" spans="1:13" ht="60.5" customHeight="1" x14ac:dyDescent="0.25">
      <c r="A44" s="16" t="s">
        <v>35</v>
      </c>
      <c r="B44" s="16" t="s">
        <v>35</v>
      </c>
      <c r="C44" s="16" t="s">
        <v>35</v>
      </c>
      <c r="D44" s="17" t="s">
        <v>95</v>
      </c>
      <c r="E44" s="17"/>
      <c r="F44" s="17" t="s">
        <v>57</v>
      </c>
      <c r="G44" s="17"/>
      <c r="H44" s="17" t="s">
        <v>108</v>
      </c>
      <c r="I44" s="17"/>
      <c r="J44" s="10">
        <v>6</v>
      </c>
      <c r="K44" s="9">
        <v>5.4</v>
      </c>
      <c r="L44" s="17"/>
      <c r="M44" s="17"/>
    </row>
    <row r="45" spans="1:13" ht="39.5" customHeight="1" x14ac:dyDescent="0.25">
      <c r="A45" s="16"/>
      <c r="B45" s="16"/>
      <c r="C45" s="16"/>
      <c r="D45" s="17" t="s">
        <v>101</v>
      </c>
      <c r="E45" s="17"/>
      <c r="F45" s="17" t="s">
        <v>57</v>
      </c>
      <c r="G45" s="17"/>
      <c r="H45" s="17" t="s">
        <v>108</v>
      </c>
      <c r="I45" s="17"/>
      <c r="J45" s="10">
        <v>5</v>
      </c>
      <c r="K45" s="9">
        <v>4.5</v>
      </c>
      <c r="L45" s="17"/>
      <c r="M45" s="17"/>
    </row>
    <row r="46" spans="1:13" ht="158" customHeight="1" x14ac:dyDescent="0.25">
      <c r="A46" s="16"/>
      <c r="B46" s="16"/>
      <c r="C46" s="10" t="s">
        <v>97</v>
      </c>
      <c r="D46" s="17" t="s">
        <v>96</v>
      </c>
      <c r="E46" s="17"/>
      <c r="F46" s="17" t="s">
        <v>57</v>
      </c>
      <c r="G46" s="17"/>
      <c r="H46" s="17" t="s">
        <v>108</v>
      </c>
      <c r="I46" s="17"/>
      <c r="J46" s="10">
        <v>5</v>
      </c>
      <c r="K46" s="9">
        <v>4.5</v>
      </c>
      <c r="L46" s="17"/>
      <c r="M46" s="17"/>
    </row>
    <row r="47" spans="1:13" ht="49" customHeight="1" x14ac:dyDescent="0.25">
      <c r="A47" s="16"/>
      <c r="B47" s="10" t="s">
        <v>42</v>
      </c>
      <c r="C47" s="10" t="s">
        <v>43</v>
      </c>
      <c r="D47" s="17" t="s">
        <v>102</v>
      </c>
      <c r="E47" s="17"/>
      <c r="F47" s="17" t="s">
        <v>44</v>
      </c>
      <c r="G47" s="17"/>
      <c r="H47" s="18" t="s">
        <v>104</v>
      </c>
      <c r="I47" s="19"/>
      <c r="J47" s="10">
        <v>10</v>
      </c>
      <c r="K47" s="9">
        <v>8</v>
      </c>
      <c r="L47" s="17"/>
      <c r="M47" s="17"/>
    </row>
    <row r="48" spans="1:13" x14ac:dyDescent="0.25">
      <c r="A48" s="10" t="s">
        <v>36</v>
      </c>
      <c r="B48" s="17" t="s">
        <v>37</v>
      </c>
      <c r="C48" s="17"/>
      <c r="D48" s="17"/>
      <c r="E48" s="17"/>
      <c r="F48" s="17"/>
      <c r="G48" s="17"/>
      <c r="H48" s="17"/>
      <c r="I48" s="17"/>
      <c r="J48" s="12">
        <f>SUM(J17:J47)+I9</f>
        <v>100.00000000000001</v>
      </c>
      <c r="K48" s="13">
        <f>SUM(K17:K47)+M9</f>
        <v>95.027423298095812</v>
      </c>
      <c r="L48" s="26"/>
      <c r="M48" s="26"/>
    </row>
    <row r="49" spans="3:9" x14ac:dyDescent="0.25">
      <c r="C49" s="6"/>
      <c r="D49" s="6"/>
      <c r="E49" s="6"/>
      <c r="F49" s="6"/>
      <c r="G49" s="6"/>
      <c r="H49" s="6"/>
      <c r="I49" s="6"/>
    </row>
    <row r="50" spans="3:9" x14ac:dyDescent="0.25">
      <c r="D50" s="6"/>
      <c r="E50" s="6"/>
      <c r="F50" s="6"/>
      <c r="G50" s="6"/>
    </row>
    <row r="51" spans="3:9" x14ac:dyDescent="0.25">
      <c r="D51" s="6"/>
      <c r="E51" s="6"/>
      <c r="F51" s="6"/>
      <c r="G51" s="6"/>
    </row>
    <row r="52" spans="3:9" x14ac:dyDescent="0.25">
      <c r="D52" s="6"/>
      <c r="E52" s="6"/>
      <c r="F52" s="6"/>
      <c r="G52" s="6"/>
    </row>
    <row r="53" spans="3:9" x14ac:dyDescent="0.25">
      <c r="D53" s="6"/>
      <c r="E53" s="6"/>
      <c r="F53" s="6"/>
      <c r="G53" s="6"/>
    </row>
  </sheetData>
  <mergeCells count="182">
    <mergeCell ref="L47:M47"/>
    <mergeCell ref="D34:E34"/>
    <mergeCell ref="D27:E27"/>
    <mergeCell ref="B48:I48"/>
    <mergeCell ref="L20:M20"/>
    <mergeCell ref="L19:M19"/>
    <mergeCell ref="L34:M34"/>
    <mergeCell ref="L24:M24"/>
    <mergeCell ref="F34:G34"/>
    <mergeCell ref="D19:E19"/>
    <mergeCell ref="F19:G19"/>
    <mergeCell ref="H19:I19"/>
    <mergeCell ref="F32:G32"/>
    <mergeCell ref="L48:M48"/>
    <mergeCell ref="L33:M33"/>
    <mergeCell ref="H29:I29"/>
    <mergeCell ref="D24:E24"/>
    <mergeCell ref="F24:G24"/>
    <mergeCell ref="H24:I24"/>
    <mergeCell ref="F29:G29"/>
    <mergeCell ref="F27:G27"/>
    <mergeCell ref="H27:I27"/>
    <mergeCell ref="H34:I34"/>
    <mergeCell ref="D23:E23"/>
    <mergeCell ref="L41:M41"/>
    <mergeCell ref="L27:M27"/>
    <mergeCell ref="L26:M26"/>
    <mergeCell ref="L39:M39"/>
    <mergeCell ref="H32:I32"/>
    <mergeCell ref="D32:E32"/>
    <mergeCell ref="D33:E33"/>
    <mergeCell ref="F33:G33"/>
    <mergeCell ref="D29:E29"/>
    <mergeCell ref="D41:E41"/>
    <mergeCell ref="H33:I33"/>
    <mergeCell ref="F41:G41"/>
    <mergeCell ref="H41:I41"/>
    <mergeCell ref="D26:E26"/>
    <mergeCell ref="F26:G26"/>
    <mergeCell ref="H26:I26"/>
    <mergeCell ref="D21:E21"/>
    <mergeCell ref="F21:G21"/>
    <mergeCell ref="A6:B6"/>
    <mergeCell ref="C6:G6"/>
    <mergeCell ref="I6:M6"/>
    <mergeCell ref="A7:B7"/>
    <mergeCell ref="C7:G7"/>
    <mergeCell ref="I7:M7"/>
    <mergeCell ref="C12:D12"/>
    <mergeCell ref="E12:F12"/>
    <mergeCell ref="I12:J12"/>
    <mergeCell ref="K12:L12"/>
    <mergeCell ref="A13:A15"/>
    <mergeCell ref="H17:I17"/>
    <mergeCell ref="L17:M17"/>
    <mergeCell ref="B14:F15"/>
    <mergeCell ref="G14:M15"/>
    <mergeCell ref="H21:I21"/>
    <mergeCell ref="L18:M18"/>
    <mergeCell ref="L21:M21"/>
    <mergeCell ref="D16:E16"/>
    <mergeCell ref="D17:E17"/>
    <mergeCell ref="F17:G17"/>
    <mergeCell ref="D18:E18"/>
    <mergeCell ref="I10:J10"/>
    <mergeCell ref="K10:L10"/>
    <mergeCell ref="C11:D11"/>
    <mergeCell ref="E11:F11"/>
    <mergeCell ref="I11:J11"/>
    <mergeCell ref="K11:L11"/>
    <mergeCell ref="D20:E20"/>
    <mergeCell ref="F20:G20"/>
    <mergeCell ref="H20:I20"/>
    <mergeCell ref="F18:G18"/>
    <mergeCell ref="H18:I18"/>
    <mergeCell ref="F16:G16"/>
    <mergeCell ref="H16:I16"/>
    <mergeCell ref="L16:M16"/>
    <mergeCell ref="D39:E39"/>
    <mergeCell ref="F39:G39"/>
    <mergeCell ref="H39:I39"/>
    <mergeCell ref="A2:M2"/>
    <mergeCell ref="A3:M3"/>
    <mergeCell ref="A4:M4"/>
    <mergeCell ref="A5:B5"/>
    <mergeCell ref="C5:M5"/>
    <mergeCell ref="B13:F13"/>
    <mergeCell ref="G13:M13"/>
    <mergeCell ref="A8:B12"/>
    <mergeCell ref="C8:D8"/>
    <mergeCell ref="E8:F8"/>
    <mergeCell ref="I8:J8"/>
    <mergeCell ref="K8:L8"/>
    <mergeCell ref="C9:D9"/>
    <mergeCell ref="E9:F9"/>
    <mergeCell ref="I9:J9"/>
    <mergeCell ref="K9:L9"/>
    <mergeCell ref="C10:D10"/>
    <mergeCell ref="E10:F10"/>
    <mergeCell ref="H35:I35"/>
    <mergeCell ref="D36:E36"/>
    <mergeCell ref="F36:G36"/>
    <mergeCell ref="H36:I36"/>
    <mergeCell ref="D43:E43"/>
    <mergeCell ref="F43:G43"/>
    <mergeCell ref="H43:I43"/>
    <mergeCell ref="D22:E22"/>
    <mergeCell ref="F22:G22"/>
    <mergeCell ref="H22:I22"/>
    <mergeCell ref="D30:E30"/>
    <mergeCell ref="D42:E42"/>
    <mergeCell ref="F42:G42"/>
    <mergeCell ref="H42:I42"/>
    <mergeCell ref="F30:G30"/>
    <mergeCell ref="H30:I30"/>
    <mergeCell ref="D40:E40"/>
    <mergeCell ref="F40:G40"/>
    <mergeCell ref="F23:G23"/>
    <mergeCell ref="H23:I23"/>
    <mergeCell ref="D47:E47"/>
    <mergeCell ref="F47:G47"/>
    <mergeCell ref="H47:I47"/>
    <mergeCell ref="D25:E25"/>
    <mergeCell ref="F25:G25"/>
    <mergeCell ref="H25:I25"/>
    <mergeCell ref="D31:E31"/>
    <mergeCell ref="F31:G31"/>
    <mergeCell ref="H31:I31"/>
    <mergeCell ref="D37:E37"/>
    <mergeCell ref="F37:G37"/>
    <mergeCell ref="H37:I37"/>
    <mergeCell ref="D44:E44"/>
    <mergeCell ref="F44:G44"/>
    <mergeCell ref="D46:E46"/>
    <mergeCell ref="F46:G46"/>
    <mergeCell ref="D38:E38"/>
    <mergeCell ref="F38:G38"/>
    <mergeCell ref="H38:I38"/>
    <mergeCell ref="H44:I44"/>
    <mergeCell ref="H45:I45"/>
    <mergeCell ref="F45:G45"/>
    <mergeCell ref="D28:E28"/>
    <mergeCell ref="F28:G28"/>
    <mergeCell ref="D45:E45"/>
    <mergeCell ref="H46:I46"/>
    <mergeCell ref="L23:M23"/>
    <mergeCell ref="L25:M25"/>
    <mergeCell ref="L22:M22"/>
    <mergeCell ref="L28:M28"/>
    <mergeCell ref="L29:M29"/>
    <mergeCell ref="L30:M30"/>
    <mergeCell ref="L31:M31"/>
    <mergeCell ref="L32:M32"/>
    <mergeCell ref="L35:M35"/>
    <mergeCell ref="L36:M36"/>
    <mergeCell ref="L37:M37"/>
    <mergeCell ref="L38:M38"/>
    <mergeCell ref="L40:M40"/>
    <mergeCell ref="L43:M43"/>
    <mergeCell ref="L44:M44"/>
    <mergeCell ref="L45:M45"/>
    <mergeCell ref="L46:M46"/>
    <mergeCell ref="H40:I40"/>
    <mergeCell ref="L42:M42"/>
    <mergeCell ref="H28:I28"/>
    <mergeCell ref="D35:E35"/>
    <mergeCell ref="F35:G35"/>
    <mergeCell ref="C44:C45"/>
    <mergeCell ref="B44:B46"/>
    <mergeCell ref="A44:A47"/>
    <mergeCell ref="B17:B24"/>
    <mergeCell ref="A17:A24"/>
    <mergeCell ref="C17:C24"/>
    <mergeCell ref="C25:C26"/>
    <mergeCell ref="B25:B33"/>
    <mergeCell ref="A25:A33"/>
    <mergeCell ref="C27:C32"/>
    <mergeCell ref="C34:C38"/>
    <mergeCell ref="B34:B39"/>
    <mergeCell ref="A34:A43"/>
    <mergeCell ref="B40:B43"/>
    <mergeCell ref="C40:C43"/>
  </mergeCells>
  <phoneticPr fontId="5" type="noConversion"/>
  <printOptions horizontalCentered="1"/>
  <pageMargins left="0.78740157480314965" right="0.78740157480314965" top="0.78740157480314965" bottom="0.78740157480314965" header="0.39370078740157483" footer="0.39370078740157483"/>
  <pageSetup paperSize="9" orientation="landscape" r:id="rId1"/>
  <rowBreaks count="1" manualBreakCount="1">
    <brk id="15"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单位自评（模板）</vt:lpstr>
      <vt:lpstr>'单位自评（模板）'!Print_Area</vt:lpstr>
      <vt:lpstr>'单位自评（模板）'!Print_Titles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马骄</cp:lastModifiedBy>
  <cp:lastPrinted>2022-05-19T14:09:36Z</cp:lastPrinted>
  <dcterms:created xsi:type="dcterms:W3CDTF">2021-04-07T21:20:00Z</dcterms:created>
  <dcterms:modified xsi:type="dcterms:W3CDTF">2022-05-23T09:56:34Z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2052-11.8.2.10587</vt:lpwstr>
  </property>
</Properties>
</file>