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ocuments\2021年度市国资委部门整体及单个项目绩效评价工作成果-0524（终稿）\3 一级项目自评表\1 一级项目自评表（22个）\"/>
    </mc:Choice>
  </mc:AlternateContent>
  <xr:revisionPtr revIDLastSave="0" documentId="13_ncr:1_{EF553003-49E8-416E-AF6A-DA94826E07EE}" xr6:coauthVersionLast="47" xr6:coauthVersionMax="47" xr10:uidLastSave="{00000000-0000-0000-0000-000000000000}"/>
  <bookViews>
    <workbookView xWindow="-110" yWindow="-110" windowWidth="22620" windowHeight="13500" xr2:uid="{00000000-000D-0000-FFFF-FFFF00000000}"/>
  </bookViews>
  <sheets>
    <sheet name="审核版" sheetId="3" r:id="rId1"/>
  </sheets>
  <definedNames>
    <definedName name="_xlnm.Print_Area" localSheetId="0">审核版!$A$1:$M$73</definedName>
    <definedName name="_xlnm.Print_Titles" localSheetId="0">审核版!$19:$19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73" i="3" l="1"/>
  <c r="K10" i="3"/>
  <c r="K9" i="3"/>
  <c r="M9" i="3" s="1"/>
  <c r="K73" i="3" s="1"/>
</calcChain>
</file>

<file path=xl/sharedStrings.xml><?xml version="1.0" encoding="utf-8"?>
<sst xmlns="http://schemas.openxmlformats.org/spreadsheetml/2006/main" count="230" uniqueCount="196">
  <si>
    <t>项目支出绩效自评表</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</si>
  <si>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</si>
  <si>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</si>
  <si>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</si>
  <si>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</si>
  <si>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</si>
  <si>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</si>
  <si>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</si>
  <si>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</si>
  <si>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</si>
  <si>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</si>
  <si>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</si>
  <si>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</si>
  <si>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</si>
  <si>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</si>
  <si>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</si>
  <si>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</si>
  <si>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</si>
  <si>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</si>
  <si>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</si>
  <si>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</si>
  <si>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</si>
  <si>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</si>
  <si>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</si>
  <si>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</si>
  <si>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</si>
  <si>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数量指标</t>
  </si>
  <si>
    <t>时效指标</t>
  </si>
  <si>
    <t>成本指标</t>
  </si>
  <si>
    <t>( 2021年度)</t>
    <phoneticPr fontId="3" type="noConversion"/>
  </si>
  <si>
    <t>——</t>
    <phoneticPr fontId="3" type="noConversion"/>
  </si>
  <si>
    <t>满意度指标</t>
    <phoneticPr fontId="3" type="noConversion"/>
  </si>
  <si>
    <t>绩效
指标</t>
    <phoneticPr fontId="3" type="noConversion"/>
  </si>
  <si>
    <t>服务对象满意度指标</t>
    <phoneticPr fontId="3" type="noConversion"/>
  </si>
  <si>
    <t>附件1</t>
    <phoneticPr fontId="3" type="noConversion"/>
  </si>
  <si>
    <t>北京市人民政府国有资产监督管理委员会</t>
    <phoneticPr fontId="3" type="noConversion"/>
  </si>
  <si>
    <t>李宇飞</t>
    <phoneticPr fontId="3" type="noConversion"/>
  </si>
  <si>
    <t>一般业务需求变更响应时间</t>
    <phoneticPr fontId="3" type="noConversion"/>
  </si>
  <si>
    <t>重大业务需求变更响应时间</t>
    <phoneticPr fontId="3" type="noConversion"/>
  </si>
  <si>
    <t>信息化工作经费</t>
    <phoneticPr fontId="3" type="noConversion"/>
  </si>
  <si>
    <t>开展1次渗透测试，并出具测试报告</t>
    <phoneticPr fontId="3" type="noConversion"/>
  </si>
  <si>
    <t>完成国资监管系统等保三级测评工作，出具等级保护测评报告</t>
    <phoneticPr fontId="3" type="noConversion"/>
  </si>
  <si>
    <t>不超过预算金额</t>
    <phoneticPr fontId="3" type="noConversion"/>
  </si>
  <si>
    <t>OA系统运维驻场人员</t>
  </si>
  <si>
    <t>桌面运维工作人员</t>
  </si>
  <si>
    <t>视频运维人员</t>
  </si>
  <si>
    <t>项目经理</t>
  </si>
  <si>
    <t>应用技术支持驻场运维人员</t>
  </si>
  <si>
    <t>等级保护测评</t>
    <phoneticPr fontId="3" type="noConversion"/>
  </si>
  <si>
    <t>渗透测试</t>
    <phoneticPr fontId="3" type="noConversion"/>
  </si>
  <si>
    <t>1名</t>
  </si>
  <si>
    <t>3名</t>
  </si>
  <si>
    <t>重大信息安全事件</t>
    <phoneticPr fontId="3" type="noConversion"/>
  </si>
  <si>
    <t>维护良好信息化办公环境</t>
    <phoneticPr fontId="3" type="noConversion"/>
  </si>
  <si>
    <t>畅通与市属企业视频会议通道</t>
    <phoneticPr fontId="3" type="noConversion"/>
  </si>
  <si>
    <t>应急演练</t>
    <phoneticPr fontId="3" type="noConversion"/>
  </si>
  <si>
    <t>0次</t>
    <phoneticPr fontId="3" type="noConversion"/>
  </si>
  <si>
    <t>通过各信息系统的稳定运行与提升国资委工作效率和对内管理、对外的服务水平。</t>
    <phoneticPr fontId="3" type="noConversion"/>
  </si>
  <si>
    <t>委内各信息系统、国资监管系统全年意外故障停机次数</t>
    <phoneticPr fontId="3" type="noConversion"/>
  </si>
  <si>
    <t>提供1名应用驻场运维工程师——高燕</t>
  </si>
  <si>
    <t>提供1名OA系统运维驻场人员——卢赛莹</t>
    <phoneticPr fontId="7" type="noConversion"/>
  </si>
  <si>
    <t>提供3名桌面运维工作人员——刘彬、卢彦、刘高飞</t>
    <phoneticPr fontId="7" type="noConversion"/>
  </si>
  <si>
    <t>提供3名视频运维人员——张雅淇、桑小强、黄征一</t>
  </si>
  <si>
    <t>提供1名项目经理——柴鹏翔</t>
  </si>
  <si>
    <t>全年未发生安全事件</t>
    <phoneticPr fontId="3" type="noConversion"/>
  </si>
  <si>
    <t>全年共开展安全扫描10次，并形成扫描报告</t>
    <phoneticPr fontId="3" type="noConversion"/>
  </si>
  <si>
    <t>未发生篡改事件</t>
    <phoneticPr fontId="3" type="noConversion"/>
  </si>
  <si>
    <t>未发生中毒事件</t>
    <phoneticPr fontId="3" type="noConversion"/>
  </si>
  <si>
    <t>OA发生故障1次（办公云）</t>
    <phoneticPr fontId="3" type="noConversion"/>
  </si>
  <si>
    <t>针对市国资委门户网站开展应急演练1次，形成应急演练脚本，并对演练情况进行总结</t>
    <phoneticPr fontId="3" type="noConversion"/>
  </si>
  <si>
    <t>24小时内响应</t>
  </si>
  <si>
    <t>72小时内响应</t>
  </si>
  <si>
    <t>24小时内响应</t>
    <phoneticPr fontId="3" type="noConversion"/>
  </si>
  <si>
    <t>效益指标</t>
    <phoneticPr fontId="3" type="noConversion"/>
  </si>
  <si>
    <t>产出指标</t>
    <phoneticPr fontId="3" type="noConversion"/>
  </si>
  <si>
    <t>全年未发生投诉事件</t>
    <phoneticPr fontId="3" type="noConversion"/>
  </si>
  <si>
    <t>7*24小时稳定运行</t>
    <phoneticPr fontId="3" type="noConversion"/>
  </si>
  <si>
    <t>项目金额</t>
    <phoneticPr fontId="3" type="noConversion"/>
  </si>
  <si>
    <t>通过做好驻场服务和应急保障工作，保证被运维的各信息系统7*24小时可持续性稳定运行，保障市国资委各业务系统与门户网站安全、稳定运行；</t>
  </si>
  <si>
    <t>社会效益指标</t>
    <phoneticPr fontId="3" type="noConversion"/>
  </si>
  <si>
    <t>通过做好驻场服务和应急保障工作，保证被运维的各信息系统7*24小时可持续性稳定运行，保障市国资委各业务系统与门户网站安全、稳定运行；</t>
    <phoneticPr fontId="3" type="noConversion"/>
  </si>
  <si>
    <t>完成国资监管系统等保三级测评工作，拿到测评报告</t>
    <phoneticPr fontId="3" type="noConversion"/>
  </si>
  <si>
    <t>提供246台云主机</t>
    <phoneticPr fontId="3" type="noConversion"/>
  </si>
  <si>
    <t>1942核</t>
    <phoneticPr fontId="3" type="noConversion"/>
  </si>
  <si>
    <t>5348G</t>
    <phoneticPr fontId="3" type="noConversion"/>
  </si>
  <si>
    <t>普通43140G  高性能67790G</t>
    <phoneticPr fontId="3" type="noConversion"/>
  </si>
  <si>
    <t>项目未超预算</t>
    <phoneticPr fontId="3" type="noConversion"/>
  </si>
  <si>
    <t>系统正常运行率</t>
    <phoneticPr fontId="3" type="noConversion"/>
  </si>
  <si>
    <t>北京市人民政府国有资产监督管理委员会本级</t>
    <phoneticPr fontId="3" type="noConversion"/>
  </si>
  <si>
    <t>合计</t>
    <phoneticPr fontId="3" type="noConversion"/>
  </si>
  <si>
    <t>租用云主机数量</t>
    <phoneticPr fontId="3" type="noConversion"/>
  </si>
  <si>
    <t>98台</t>
    <phoneticPr fontId="3" type="noConversion"/>
  </si>
  <si>
    <t>vCPU规格</t>
    <phoneticPr fontId="3" type="noConversion"/>
  </si>
  <si>
    <t>468核</t>
    <phoneticPr fontId="3" type="noConversion"/>
  </si>
  <si>
    <t>内存规格</t>
    <phoneticPr fontId="3" type="noConversion"/>
  </si>
  <si>
    <t>1712G</t>
    <phoneticPr fontId="3" type="noConversion"/>
  </si>
  <si>
    <t>存储规格</t>
    <phoneticPr fontId="3" type="noConversion"/>
  </si>
  <si>
    <t>27200G</t>
    <phoneticPr fontId="3" type="noConversion"/>
  </si>
  <si>
    <t>小型物理服务器数量</t>
    <phoneticPr fontId="3" type="noConversion"/>
  </si>
  <si>
    <t>2台</t>
    <phoneticPr fontId="3" type="noConversion"/>
  </si>
  <si>
    <t>上线业务系统个数</t>
    <phoneticPr fontId="3" type="noConversion"/>
  </si>
  <si>
    <t>35个系统或功能模块</t>
    <phoneticPr fontId="3" type="noConversion"/>
  </si>
  <si>
    <t>保障带宽</t>
    <phoneticPr fontId="3" type="noConversion"/>
  </si>
  <si>
    <t>≥300M</t>
    <phoneticPr fontId="3" type="noConversion"/>
  </si>
  <si>
    <t>系统验收合格率</t>
    <phoneticPr fontId="3" type="noConversion"/>
  </si>
  <si>
    <t>云主机使用率</t>
    <phoneticPr fontId="3" type="noConversion"/>
  </si>
  <si>
    <t>云主机可用率</t>
    <phoneticPr fontId="3" type="noConversion"/>
  </si>
  <si>
    <t>≥99.00%</t>
    <phoneticPr fontId="3" type="noConversion"/>
  </si>
  <si>
    <t>网络可用率</t>
    <phoneticPr fontId="3" type="noConversion"/>
  </si>
  <si>
    <t>WAF防护系统可用率</t>
    <phoneticPr fontId="3" type="noConversion"/>
  </si>
  <si>
    <t>防病毒系统可用率</t>
    <phoneticPr fontId="3" type="noConversion"/>
  </si>
  <si>
    <t>系统故障修复响应时间</t>
    <phoneticPr fontId="3" type="noConversion"/>
  </si>
  <si>
    <t>≤5分钟</t>
    <phoneticPr fontId="3" type="noConversion"/>
  </si>
  <si>
    <t>系统运行维护响应时间</t>
    <phoneticPr fontId="3" type="noConversion"/>
  </si>
  <si>
    <t>≤30分钟</t>
    <phoneticPr fontId="3" type="noConversion"/>
  </si>
  <si>
    <t>系统故障修复时间</t>
    <phoneticPr fontId="3" type="noConversion"/>
  </si>
  <si>
    <t>监控值守响应</t>
    <phoneticPr fontId="3" type="noConversion"/>
  </si>
  <si>
    <t>7*24小时</t>
    <phoneticPr fontId="3" type="noConversion"/>
  </si>
  <si>
    <t>安全扫描次数</t>
    <phoneticPr fontId="3" type="noConversion"/>
  </si>
  <si>
    <t>安全扫描≥6次，并出具扫描报</t>
    <phoneticPr fontId="3" type="noConversion"/>
  </si>
  <si>
    <t>1名</t>
    <phoneticPr fontId="3" type="noConversion"/>
  </si>
  <si>
    <t>针对系统中任意1个功能模块进行1次应急演练，并出具应急演练报告</t>
    <phoneticPr fontId="3" type="noConversion"/>
  </si>
  <si>
    <t>网络安全监测月度报告12份、年度的安全计划和总结报告各1份</t>
    <phoneticPr fontId="3" type="noConversion"/>
  </si>
  <si>
    <t>APP安全检测</t>
    <phoneticPr fontId="3" type="noConversion"/>
  </si>
  <si>
    <t>APP安全检测≥1次，出具APP安全检测报告</t>
    <phoneticPr fontId="3" type="noConversion"/>
  </si>
  <si>
    <t>至少提供1次安全意识培训、1次政策法规培训</t>
    <phoneticPr fontId="3" type="noConversion"/>
  </si>
  <si>
    <t>培训</t>
    <phoneticPr fontId="3" type="noConversion"/>
  </si>
  <si>
    <t>财务核算软件运维</t>
    <phoneticPr fontId="3" type="noConversion"/>
  </si>
  <si>
    <t>1年</t>
    <phoneticPr fontId="3" type="noConversion"/>
  </si>
  <si>
    <t>2名</t>
    <phoneticPr fontId="3" type="noConversion"/>
  </si>
  <si>
    <t>全年故障次数≤3次</t>
    <phoneticPr fontId="3" type="noConversion"/>
  </si>
  <si>
    <t>质量指标</t>
    <phoneticPr fontId="3" type="noConversion"/>
  </si>
  <si>
    <t>各信息系统运行</t>
    <phoneticPr fontId="3" type="noConversion"/>
  </si>
  <si>
    <t>周报52份、月报12份、季报4份、年度工作方案与计划1份、年度总结报告1份、应急保障方案1份、重点时期保障方案若干份</t>
    <phoneticPr fontId="3" type="noConversion"/>
  </si>
  <si>
    <t>全年视频会议保障</t>
    <phoneticPr fontId="3" type="noConversion"/>
  </si>
  <si>
    <t>≥100次</t>
    <phoneticPr fontId="3" type="noConversion"/>
  </si>
  <si>
    <t>委内及区县人员、市管企业人员满意度</t>
    <phoneticPr fontId="3" type="noConversion"/>
  </si>
  <si>
    <t>≥93%</t>
    <phoneticPr fontId="3" type="noConversion"/>
  </si>
  <si>
    <t>委内及区县人员、市管企业人员客户投诉次数</t>
    <phoneticPr fontId="3" type="noConversion"/>
  </si>
  <si>
    <t>≤4次</t>
    <phoneticPr fontId="3" type="noConversion"/>
  </si>
  <si>
    <t>委内信息化问题解决率</t>
    <phoneticPr fontId="3" type="noConversion"/>
  </si>
  <si>
    <t>达到100%</t>
    <phoneticPr fontId="3" type="noConversion"/>
  </si>
  <si>
    <t>781次</t>
    <phoneticPr fontId="3" type="noConversion"/>
  </si>
  <si>
    <t>≥100场</t>
    <phoneticPr fontId="3" type="noConversion"/>
  </si>
  <si>
    <t>≥7次</t>
    <phoneticPr fontId="3" type="noConversion"/>
  </si>
  <si>
    <t>1次渗透测试，并出具报告1份</t>
    <phoneticPr fontId="3" type="noConversion"/>
  </si>
  <si>
    <t>视频会议系统现场保障场次</t>
    <phoneticPr fontId="3" type="noConversion"/>
  </si>
  <si>
    <t>政务云资源租用服务报告</t>
    <phoneticPr fontId="3" type="noConversion"/>
  </si>
  <si>
    <t>机关信息化运维服务报告</t>
    <phoneticPr fontId="3" type="noConversion"/>
  </si>
  <si>
    <t>调研访谈记录1份，调研企业不少于45家，调研专家不少于20名；政策建议1份，规划正文1份</t>
    <phoneticPr fontId="3" type="noConversion"/>
  </si>
  <si>
    <t>十四五规划产出</t>
    <phoneticPr fontId="3" type="noConversion"/>
  </si>
  <si>
    <t>组织开展1次市管企业信息化工作会暨市管企业负责人培训班以及40家市管企业信息化测评专家评审会</t>
    <phoneticPr fontId="3" type="noConversion"/>
  </si>
  <si>
    <t>指导信息化工作产出</t>
    <phoneticPr fontId="3" type="noConversion"/>
  </si>
  <si>
    <t>信息化运维服务及云资源、云安全和云监测服务</t>
    <phoneticPr fontId="3" type="noConversion"/>
  </si>
  <si>
    <t>2021年1月1日至2021年12月31日期间</t>
    <phoneticPr fontId="3" type="noConversion"/>
  </si>
  <si>
    <t>北京市国资委信息化十四五规划编制以及企业信息化工作培训与专家评审会</t>
    <phoneticPr fontId="3" type="noConversion"/>
  </si>
  <si>
    <t>2021年12月底前</t>
    <phoneticPr fontId="3" type="noConversion"/>
  </si>
  <si>
    <t>摸清北京市国资委信息化现状，为今后信息化发展提供依据，提升市国资系统信息化水平，形成信息化驱动国有企业治理体系和治理能力现代化的新局面</t>
    <phoneticPr fontId="3" type="noConversion"/>
  </si>
  <si>
    <t>市国资系统信息化水平促进</t>
    <phoneticPr fontId="3" type="noConversion"/>
  </si>
  <si>
    <t>可持续影响指标</t>
    <phoneticPr fontId="3" type="noConversion"/>
  </si>
  <si>
    <t>做好视频会议保障，提供联通、会务线路保障等服务，为与市属企业沟通创造良好环境。</t>
    <phoneticPr fontId="3" type="noConversion"/>
  </si>
  <si>
    <t>完成安全月报12份+出资人监管平台安全方案1份+总结报告1份</t>
    <phoneticPr fontId="3" type="noConversion"/>
  </si>
  <si>
    <t>与等保测评工作同步进行</t>
    <phoneticPr fontId="3" type="noConversion"/>
  </si>
  <si>
    <t>开展1次信息安全培训，1次解读“数据安全法+个人信息保护法”学习</t>
    <phoneticPr fontId="3" type="noConversion"/>
  </si>
  <si>
    <t>服务期1年</t>
    <phoneticPr fontId="3" type="noConversion"/>
  </si>
  <si>
    <t>系统漏扫次数</t>
    <phoneticPr fontId="3" type="noConversion"/>
  </si>
  <si>
    <t>≥1次</t>
    <phoneticPr fontId="3" type="noConversion"/>
  </si>
  <si>
    <t>开展系统扫描3次</t>
    <phoneticPr fontId="3" type="noConversion"/>
  </si>
  <si>
    <t>在服务期内形成月报12份、季报4份、年度工作方案1份、总结报告1份、应急保障方案1份，重点时期保障方案3份等，材料完整</t>
    <phoneticPr fontId="3" type="noConversion"/>
  </si>
  <si>
    <t>通过视频会议的形式完成企业信息化测评工作</t>
    <phoneticPr fontId="3" type="noConversion"/>
  </si>
  <si>
    <t>未发生断网事件</t>
    <phoneticPr fontId="3" type="noConversion"/>
  </si>
  <si>
    <t>未发生主机宕机事件</t>
    <phoneticPr fontId="3" type="noConversion"/>
  </si>
  <si>
    <t>云服务台7*24小时值守</t>
    <phoneticPr fontId="3" type="noConversion"/>
  </si>
  <si>
    <t>在服务期内，市国资委整体信息化运维工作，确保日常业务工作的正常开展，确保信息系统的安全稳定运行，问题全部解决</t>
    <phoneticPr fontId="3" type="noConversion"/>
  </si>
  <si>
    <t>在服务期内，保障了市国资委整体信息化运维工作，对OA办公系统、国资监管信息系统、投资管理系统、信访系统、纠纷案件系统等应用系统保障进行管理和日常业务支持，有效确保了市国资委日常工作的正常开展和有效运行，未发生重大信息安全事故，各信息系统稳定运行，保障视频会议畅通，为与市属企业沟通提供保障，为信息化工作开展提供有效支撑。</t>
    <phoneticPr fontId="3" type="noConversion"/>
  </si>
  <si>
    <t>通过驻场和云平台7*24小时监控服务，确保信息系统稳定运行，2021年全年未发生重大信息安全事故，在“十一”、“春节”法定节假日和重大活动期间，根据要求安排7*24小时现场值班，对市国资委各应用系统及网络安全运行情况进行24小时不间断监控，确保各应用系统平稳运行。</t>
    <phoneticPr fontId="3" type="noConversion"/>
  </si>
  <si>
    <t>通过驻场服务为视频会议的日常工作提供保障，包含市委市政府、市管企业、国务院国资委以及其他类型的会议902场次，保障了会议顺利开展。</t>
    <phoneticPr fontId="3" type="noConversion"/>
  </si>
  <si>
    <t>有效的保障了委内各类终端设备正常使用，为全委工作人员正常办公提供便利，确保国资监管系统、办公系统、门户网站等全委信息化系统安全稳定运行，无重大安全事故。</t>
    <phoneticPr fontId="3" type="noConversion"/>
  </si>
  <si>
    <t>≥80.00%</t>
    <phoneticPr fontId="3" type="noConversion"/>
  </si>
  <si>
    <t>完成，不定期进行系统和主机进行扫描共计10次，共计10份扫描报告</t>
    <phoneticPr fontId="3" type="noConversion"/>
  </si>
  <si>
    <t>委内37个子业务系统全部入云上线</t>
    <phoneticPr fontId="3" type="noConversion"/>
  </si>
  <si>
    <t>完成市国资委“十四五”企业数字化管控
水平考核指标体系编制工作并于2022年5月6日印发给各企业</t>
    <phoneticPr fontId="3" type="noConversion"/>
  </si>
  <si>
    <t>系统故障修复响应时间≤5分钟</t>
    <phoneticPr fontId="3" type="noConversion"/>
  </si>
  <si>
    <t>系统运行维护响应时间≤5分钟</t>
    <phoneticPr fontId="3" type="noConversion"/>
  </si>
  <si>
    <t>系统故障修复时间≤5分钟</t>
    <phoneticPr fontId="3" type="noConversion"/>
  </si>
  <si>
    <t>云服务项目周期为2021年1月1日至2021年12月31日，云平台提供7*24小时云安全监测等服务</t>
    <phoneticPr fontId="3" type="noConversion"/>
  </si>
  <si>
    <t>带宽≥300M</t>
    <phoneticPr fontId="3" type="noConversion"/>
  </si>
  <si>
    <t>2021年3月至5月组织36家市管企业通过视频会议方式开展信息化测评评审工作，共计开展视频会议50多场</t>
    <phoneticPr fontId="3" type="noConversion"/>
  </si>
  <si>
    <t>在服务期内，保障包含市委市政府、市管企业、国务院国资委以及其他类型的会议781场次</t>
    <phoneticPr fontId="3" type="noConversion"/>
  </si>
  <si>
    <t>1.项目实施期间，完成市国资监管系统、OA办公系统、档案管理系统和市国资委网站等4个系统的等保测评，开展1次系统渗透测试，不定期进行系统和主机进行扫描修复共计12次，确保信息系统稳定运行，2021年全年未发生重大信息安全事故。
2.提供驻场人员四名（吴小博、高燕、卢赛莹、焦洁），项目保障了市国资委整体信息化运维工作，对OA办公系统、国资监管信息系统、投资管理系统、信访系统、纠纷案件系统等应用系统保障进行管理和日常业务支持，有效确保了市国资委日常工作的正常开展和有效运行，未发生重大信息安全事故，各信息系统稳定运行。提供应用软件运维支持工作，确保委内业务系统正常运行，及时响应业务处室需求，按业务需求安排二次开发，进行系统功能调整，满足国资监管与电子政务工作需要。提供7名专业技术人员，组建专业、稳定的技术团队，以驻场或远程支持方式，为出资人监管信息化平台建设提供技术支持服务，全面参与市国资委的信息化规划、项目申报、需求分析、数据治理、系统建设、运维和安全保障等工作，为市国资委信息化基础支撑平台的持续优化完善提供技术支持，落实微服务、组件化、迭代完善的建设模式，稳步推进数据资产化管理，快速响应国资监管改革变化，全面防护国资监管数据安全，持续提升国资监管效能。</t>
    <phoneticPr fontId="3" type="noConversion"/>
  </si>
  <si>
    <t>1.实施网络安全保障工作，确保国资监管系统、办公系统、门户网站等全委信息化系统全年无重大安全事故。
2.提供应用软件运维支持工作，确保委内业务系统正常运行，及时响应业务处室需求，按业务需求安排二次开发，进行系统功能调整，满足国资监管与电子政务工作需要。</t>
    <phoneticPr fontId="3" type="noConversion"/>
  </si>
  <si>
    <t>续上页</t>
    <phoneticPr fontId="3" type="noConversion"/>
  </si>
  <si>
    <t xml:space="preserve">3.提供驻场人员四名（柴鹏翔、刘彬、卢彦、高飞），负责全委办公电脑、打印扫描设备以及办公网络的日常维护和故障解决工作，截至2022年3月31日，桌面运维团队共计处理各类桌面故障、网络故障累计2134次。完成每季度对全委办公室设备巡检工作，巡检过程中对终端办公设备进行病毒库升级、垃圾文件清理、系统环境的优化，并对各处室提出的其它相关故障问题予以及时处理，保障办公设备稳定运行。配合完成全委290台国产办公终端的替换工作，并及时梳理形成新的国产终端信息台账。收集整理各处室在新国产终端使用中提出的各种问题，联系统信系统厂商沟通解决方案，通过搭建内网统信系统升级库，将全部国产终端进行系统升级。根据按照中环办要求配合委办公室完成Windows办公终端的盘点入库工作。完成市国资委20台涉密终端（台式19台、移动1台）的系统调试，三合一、打刻审计、安全防护等软件安装工作。6台联网终端的网络接入调试、数字证书替换，应用系统权限申请，打刻软件升级等相关工作已全部完成，各处室已正式投入使用。
4.2021年度市国资委门户网站累计更新发布信息936条；通过OA办公系统中网民留言处理流程接收处理网站互动平台栏目网民留言共计570条（公众来信318条，主任信箱252条)，已全部按照考核规定时限完成回复,未出现超期回复等问题；每日早晚2次登录全国政府网站信息报送系统查询网站纠错信息；定期手动排查修改网站中存在的错链、死链信息；按时完成北京市国资委2021年度网站信息填报、发布、更新工作；按照国办、市委市政府的要求转载各类政策信息，保障市国资委网站服务期内4个季度考核满分成绩。
5.在“十一”、“春节”法定节假日和重大活动期间，根据应急预案中相关要求安排7*24小时现场值班，对市国资委各应用系统及网络安全运行情况进行24小时不间断监控。其它工作时间提供 5*8小时现场服务，7*24小时电话远程技术支持,确保国资监管系统、办公系统、门户网站等全委信息化系统全年无重大安全事故。建立应急预案，提前最好各类预判和准备，确保一旦发生突发故障，能够有条不紊地按照预案进行应急响应和处理。
6.整体来看，246台云主机运行平稳，未出现宕机现象，网络各项指标未出现异常，带宽利用率稳定；通过统一的安全体系，有效完成防护阻断，完成云上各业务系统安全防护工作，未发生网络安全问题。充分发挥云计算弹性、高效、稳定的优势，保障了各信息系统正常的运行服务，进一步提升安全保障能力。同时为出资人监管信息化平台建设提供基础资源和安全保障。发挥政务云资源环境资源弹性扩展优势, 保障国资委云资源的高效利用，确保市国资委信息系统的平稳安全运行
7.2021年依托政务云安全整体完成综合应急演练1次，中环机房停电关停机房设备并重启设备和服务2次；2021年绩效考核相关材料准备及报送；配合完成两次网络安全检查工作的材料准备及会议准备；完成五层会议室国务院国资委视频会议设备的更换；完成领导交办的各项事宜。
8.开展一次云上信息系统应急演练。提高国资委对云上信息系统应急事件处理的能力，提高应急相关成员对安全事件处理的熟练程度；检验国资委与其他机构之间的协调联动机制。
9.在服务期内，提供三名视频会议保障驻场人员（黄征一、张雅淇、桑小强）负责日常视频会议的保障，共计保障包含市委市政府、市管企业、国务院国资委以及其他类型的会议902场次。全年完成对应急视频会议系统巡检86次；应急值守系统巡检124次（每周2次）。
</t>
    <phoneticPr fontId="3" type="noConversion"/>
  </si>
  <si>
    <t>10.进行财务核算软件运维工作，保障财务办公需求。
11.编制北京市国资委“十四五”信息化专项规划，梳理北京市国资委“十三五”信息化工作，摸清信息化现状，为今后信息化发展提供依据，提升市国资系统信息化水平，形成信息化驱动国有企业治理体系和治理能力现代化的新局面。</t>
    <phoneticPr fontId="3" type="noConversion"/>
  </si>
  <si>
    <t>3.提供桌面运维支持工作，确保委内各类终端设备正常使用，为全委工作人员正常办公提供技术支持。
4.提供网站运维服务，确保门户网站正常运行，支持全委信息公开工作。
5.制定运维方案及应急预案。根据运维方案统筹安排各运维事项，确保运维工作按照阶段计划与规范流程有序开展，不断提升运维服务质量。建立应急预案，提前最好各类预判和准备，确保一旦发生突发故障，能够有条不紊地按照预案进行应急响应和处理。
6．加强国资委云资源的运行监控，发挥政务云资源环境资源弹性扩展优势, 保障国资委云资源的高效利用，确保市国资委信息系统的平稳安全运行。
7．加强国资委信息安全管理，提高国资委信息系统安全防范，完成国资委云上系统的扫描和渗透测试，根据结果进行修复升级。
8．为提高国资委云上信息系统突发事件的紧急处置能力，开展一次云上信息系统应急演练。提高国资委对云上信息系统应急事件处理的能力，提高应急相关成员对安全事件处理的熟练程度；检验国资委与其他机构之间的协调联动机制。
9.进行视频会议系统升级改造，提升会议服务质量。</t>
    <phoneticPr fontId="3" type="noConversion"/>
  </si>
  <si>
    <t>10.完成用友GRP-U8行政事业内控管理软件的日常维护服务、软件更版、巡检服务、咨询和培训、应急服务、补丁管理;进行财务核算软件运维工作，保障财务办公需求。
11.编制并印发市国资委“十四五”企业数字化管控水平考核指标体系，梳理北京市国资委“十三五”信息化工作，摸清信息化现状，为今后信息化发展提供依据，提升市国资系统信息化水平，形成信息化驱动国有企业治理体系和治理能力现代化的新局面。</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</si>
</sst>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10" x14ac:knownFonts="1">
    <font>
      <sz val="11"/>
      <color theme="1"/>
      <name val="宋体"/>
      <charset val="134"/>
      <scheme val="minor"/>
    </font>
    <font>
      <sz val="11"/>
      <name val="宋体"/>
      <family val="3"/>
      <charset val="134"/>
      <scheme val="minor"/>
    </font>
    <font>
      <sz val="10"/>
      <name val="宋体"/>
      <family val="3"/>
      <charset val="134"/>
    </font>
    <font>
      <sz val="9"/>
      <name val="宋体"/>
      <family val="3"/>
      <charset val="134"/>
      <scheme val="minor"/>
    </font>
    <font>
      <b/>
      <sz val="11"/>
      <name val="宋体"/>
      <family val="3"/>
      <charset val="134"/>
      <scheme val="minor"/>
    </font>
    <font>
      <sz val="11"/>
      <name val="黑体"/>
      <family val="3"/>
      <charset val="134"/>
    </font>
    <font>
      <sz val="12"/>
      <name val="宋体"/>
      <family val="3"/>
      <charset val="134"/>
    </font>
    <font>
      <sz val="9"/>
      <name val="宋体"/>
      <family val="3"/>
      <charset val="134"/>
    </font>
    <font>
      <b/>
      <sz val="10"/>
      <name val="宋体"/>
      <family val="3"/>
      <charset val="134"/>
    </font>
    <font>
      <sz val="10"/>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6" fillId="0" borderId="0"/>
  </cellStyleXfs>
  <cellXfs count="37">
    <xf numFmtId="0" fontId="0" fillId="0" borderId="0" xfId="0">
      <alignment vertical="center"/>
    </xf>
    <xf numFmtId="0" fontId="2" fillId="0" borderId="1" xfId="0" applyFont="1" applyFill="1" applyBorder="1" applyAlignment="1">
      <alignment horizontal="center" vertical="center" wrapText="1"/>
    </xf>
    <xf numFmtId="0" fontId="5"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2"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1" fillId="0" borderId="1" xfId="0" applyFont="1" applyFill="1" applyBorder="1">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Alignment="1">
      <alignment vertical="center" wrapText="1"/>
    </xf>
    <xf numFmtId="0" fontId="2" fillId="0" borderId="1" xfId="0" applyFont="1" applyFill="1" applyBorder="1" applyAlignment="1">
      <alignment horizontal="center" vertical="center" textRotation="255" wrapText="1"/>
    </xf>
    <xf numFmtId="177" fontId="2"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177"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textRotation="255" wrapText="1"/>
    </xf>
    <xf numFmtId="176"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textRotation="255" wrapText="1"/>
    </xf>
    <xf numFmtId="0" fontId="2" fillId="0" borderId="3" xfId="0" applyFont="1" applyFill="1" applyBorder="1" applyAlignment="1">
      <alignment horizontal="center" vertical="center" textRotation="255" wrapText="1"/>
    </xf>
    <xf numFmtId="0" fontId="8" fillId="0" borderId="1" xfId="0" applyFont="1" applyFill="1" applyBorder="1" applyAlignment="1">
      <alignment horizontal="center" vertical="center" wrapText="1"/>
    </xf>
    <xf numFmtId="0" fontId="2" fillId="0" borderId="4" xfId="0" applyFont="1" applyFill="1" applyBorder="1" applyAlignment="1">
      <alignment horizontal="center" vertical="center" textRotation="255" wrapText="1"/>
    </xf>
    <xf numFmtId="0" fontId="9" fillId="0" borderId="1" xfId="0" applyFont="1" applyFill="1" applyBorder="1" applyAlignment="1">
      <alignment horizontal="center" vertical="center" wrapText="1"/>
    </xf>
  </cellXfs>
  <cellStyles count="2">
    <cellStyle name="常规" xfId="0" builtinId="0"/>
    <cellStyle name="常规 2" xfId="1" xr:uid="{C708953E-4154-4003-B777-520B932404D7}"/>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E99AC-2C76-433A-A054-D17F8E515E2E}">
  <dimension ref="A1:AA73"/>
  <sheetViews>
    <sheetView tabSelected="1" view="pageBreakPreview" topLeftCell="A62" zoomScale="85" zoomScaleNormal="100" zoomScaleSheetLayoutView="85" workbookViewId="0">
      <selection activeCell="K64" sqref="K64"/>
    </sheetView>
  </sheetViews>
  <sheetFormatPr defaultColWidth="9" defaultRowHeight="14" x14ac:dyDescent="0.25"/>
  <cols>
    <col min="1" max="1" width="7.6328125" style="3" customWidth="1"/>
    <col min="2" max="2" width="9.6328125" style="3" customWidth="1"/>
    <col min="3" max="3" width="8" style="3" customWidth="1"/>
    <col min="4" max="4" width="14.90625" style="4" customWidth="1"/>
    <col min="5" max="5" width="8.54296875" style="3" customWidth="1"/>
    <col min="6" max="6" width="7.81640625" style="3" customWidth="1"/>
    <col min="7" max="7" width="18.08984375" style="3" customWidth="1"/>
    <col min="8" max="8" width="16.81640625" style="3" customWidth="1"/>
    <col min="9" max="9" width="9.26953125" style="3" customWidth="1"/>
    <col min="10" max="10" width="5.81640625" style="3" customWidth="1"/>
    <col min="11" max="11" width="6.453125" style="3" customWidth="1"/>
    <col min="12" max="12" width="9" style="3"/>
    <col min="13" max="13" width="9.7265625" style="3" customWidth="1"/>
    <col min="14" max="16384" width="9" style="3"/>
  </cols>
  <sheetData>
    <row r="1" spans="1:13" x14ac:dyDescent="0.25">
      <c r="A1" s="2" t="s">
        <v>34</v>
      </c>
    </row>
    <row r="2" spans="1:13" ht="20.399999999999999" customHeight="1" x14ac:dyDescent="0.25">
      <c r="A2" s="19" t="s">
        <v>0</v>
      </c>
      <c r="B2" s="19"/>
      <c r="C2" s="19"/>
      <c r="D2" s="19"/>
      <c r="E2" s="19"/>
      <c r="F2" s="19"/>
      <c r="G2" s="19"/>
      <c r="H2" s="19"/>
      <c r="I2" s="19"/>
      <c r="J2" s="19"/>
      <c r="K2" s="19"/>
      <c r="L2" s="19"/>
      <c r="M2" s="19"/>
    </row>
    <row r="3" spans="1:13" ht="20.399999999999999" customHeight="1" x14ac:dyDescent="0.25">
      <c r="A3" s="19" t="s">
        <v>29</v>
      </c>
      <c r="B3" s="19"/>
      <c r="C3" s="19"/>
      <c r="D3" s="19"/>
      <c r="E3" s="19"/>
      <c r="F3" s="19"/>
      <c r="G3" s="19"/>
      <c r="H3" s="19"/>
      <c r="I3" s="19"/>
      <c r="J3" s="19"/>
      <c r="K3" s="19"/>
      <c r="L3" s="19"/>
      <c r="M3" s="19"/>
    </row>
    <row r="4" spans="1:13" ht="10.5" customHeight="1" x14ac:dyDescent="0.25">
      <c r="A4" s="20"/>
      <c r="B4" s="20"/>
      <c r="C4" s="20"/>
      <c r="D4" s="20"/>
      <c r="E4" s="20"/>
      <c r="F4" s="20"/>
      <c r="G4" s="20"/>
      <c r="H4" s="20"/>
      <c r="I4" s="20"/>
      <c r="J4" s="20"/>
      <c r="K4" s="20"/>
      <c r="L4" s="20"/>
      <c r="M4" s="20"/>
    </row>
    <row r="5" spans="1:13" ht="19.899999999999999" customHeight="1" x14ac:dyDescent="0.25">
      <c r="A5" s="21" t="s">
        <v>1</v>
      </c>
      <c r="B5" s="21"/>
      <c r="C5" s="21" t="s">
        <v>39</v>
      </c>
      <c r="D5" s="21"/>
      <c r="E5" s="21"/>
      <c r="F5" s="21"/>
      <c r="G5" s="21"/>
      <c r="H5" s="21"/>
      <c r="I5" s="21"/>
      <c r="J5" s="21"/>
      <c r="K5" s="21"/>
      <c r="L5" s="21"/>
      <c r="M5" s="21"/>
    </row>
    <row r="6" spans="1:13" ht="19.899999999999999" customHeight="1" x14ac:dyDescent="0.25">
      <c r="A6" s="21" t="s">
        <v>2</v>
      </c>
      <c r="B6" s="21"/>
      <c r="C6" s="21" t="s">
        <v>35</v>
      </c>
      <c r="D6" s="21"/>
      <c r="E6" s="21"/>
      <c r="F6" s="21"/>
      <c r="G6" s="21"/>
      <c r="H6" s="1" t="s">
        <v>3</v>
      </c>
      <c r="I6" s="21" t="s">
        <v>88</v>
      </c>
      <c r="J6" s="21"/>
      <c r="K6" s="21"/>
      <c r="L6" s="21"/>
      <c r="M6" s="21"/>
    </row>
    <row r="7" spans="1:13" ht="19.899999999999999" customHeight="1" x14ac:dyDescent="0.25">
      <c r="A7" s="21" t="s">
        <v>4</v>
      </c>
      <c r="B7" s="21"/>
      <c r="C7" s="21" t="s">
        <v>36</v>
      </c>
      <c r="D7" s="21"/>
      <c r="E7" s="21"/>
      <c r="F7" s="21"/>
      <c r="G7" s="21"/>
      <c r="H7" s="1" t="s">
        <v>5</v>
      </c>
      <c r="I7" s="21">
        <v>83970914</v>
      </c>
      <c r="J7" s="21"/>
      <c r="K7" s="21"/>
      <c r="L7" s="21"/>
      <c r="M7" s="21"/>
    </row>
    <row r="8" spans="1:13" ht="19.899999999999999" customHeight="1" x14ac:dyDescent="0.25">
      <c r="A8" s="21" t="s">
        <v>6</v>
      </c>
      <c r="B8" s="21"/>
      <c r="C8" s="21"/>
      <c r="D8" s="21"/>
      <c r="E8" s="21" t="s">
        <v>7</v>
      </c>
      <c r="F8" s="21"/>
      <c r="G8" s="1" t="s">
        <v>8</v>
      </c>
      <c r="H8" s="1" t="s">
        <v>9</v>
      </c>
      <c r="I8" s="21" t="s">
        <v>10</v>
      </c>
      <c r="J8" s="21"/>
      <c r="K8" s="21" t="s">
        <v>11</v>
      </c>
      <c r="L8" s="21"/>
      <c r="M8" s="1" t="s">
        <v>12</v>
      </c>
    </row>
    <row r="9" spans="1:13" ht="19.899999999999999" customHeight="1" x14ac:dyDescent="0.25">
      <c r="A9" s="21"/>
      <c r="B9" s="21"/>
      <c r="C9" s="22" t="s">
        <v>13</v>
      </c>
      <c r="D9" s="21"/>
      <c r="E9" s="21">
        <v>837.61</v>
      </c>
      <c r="F9" s="21"/>
      <c r="G9" s="1">
        <v>837.61</v>
      </c>
      <c r="H9" s="1">
        <v>833.37</v>
      </c>
      <c r="I9" s="21">
        <v>10</v>
      </c>
      <c r="J9" s="21"/>
      <c r="K9" s="24">
        <f>H9/G9</f>
        <v>0.9949379782953881</v>
      </c>
      <c r="L9" s="24"/>
      <c r="M9" s="5">
        <f>K9*I9</f>
        <v>9.9493797829538817</v>
      </c>
    </row>
    <row r="10" spans="1:13" ht="19.899999999999999" customHeight="1" x14ac:dyDescent="0.25">
      <c r="A10" s="21"/>
      <c r="B10" s="21"/>
      <c r="C10" s="22" t="s">
        <v>14</v>
      </c>
      <c r="D10" s="21"/>
      <c r="E10" s="21">
        <v>837.61</v>
      </c>
      <c r="F10" s="21"/>
      <c r="G10" s="1">
        <v>837.61</v>
      </c>
      <c r="H10" s="1">
        <v>833.37</v>
      </c>
      <c r="I10" s="21" t="s">
        <v>30</v>
      </c>
      <c r="J10" s="21"/>
      <c r="K10" s="24">
        <f>H10/G10</f>
        <v>0.9949379782953881</v>
      </c>
      <c r="L10" s="24"/>
      <c r="M10" s="1" t="s">
        <v>30</v>
      </c>
    </row>
    <row r="11" spans="1:13" ht="19.899999999999999" customHeight="1" x14ac:dyDescent="0.25">
      <c r="A11" s="21"/>
      <c r="B11" s="21"/>
      <c r="C11" s="21" t="s">
        <v>15</v>
      </c>
      <c r="D11" s="21"/>
      <c r="E11" s="23">
        <v>0</v>
      </c>
      <c r="F11" s="23"/>
      <c r="G11" s="6">
        <v>0</v>
      </c>
      <c r="H11" s="6">
        <v>0</v>
      </c>
      <c r="I11" s="21" t="s">
        <v>30</v>
      </c>
      <c r="J11" s="21"/>
      <c r="K11" s="24" t="s">
        <v>30</v>
      </c>
      <c r="L11" s="24"/>
      <c r="M11" s="1" t="s">
        <v>30</v>
      </c>
    </row>
    <row r="12" spans="1:13" ht="19.899999999999999" customHeight="1" x14ac:dyDescent="0.25">
      <c r="A12" s="21"/>
      <c r="B12" s="21"/>
      <c r="C12" s="21" t="s">
        <v>16</v>
      </c>
      <c r="D12" s="21"/>
      <c r="E12" s="23">
        <v>0</v>
      </c>
      <c r="F12" s="23"/>
      <c r="G12" s="6">
        <v>0</v>
      </c>
      <c r="H12" s="6">
        <v>0</v>
      </c>
      <c r="I12" s="21" t="s">
        <v>30</v>
      </c>
      <c r="J12" s="21"/>
      <c r="K12" s="24" t="s">
        <v>30</v>
      </c>
      <c r="L12" s="24"/>
      <c r="M12" s="1" t="s">
        <v>30</v>
      </c>
    </row>
    <row r="13" spans="1:13" ht="19.149999999999999" customHeight="1" x14ac:dyDescent="0.25">
      <c r="A13" s="21" t="s">
        <v>17</v>
      </c>
      <c r="B13" s="21" t="s">
        <v>18</v>
      </c>
      <c r="C13" s="21"/>
      <c r="D13" s="21"/>
      <c r="E13" s="21"/>
      <c r="F13" s="21"/>
      <c r="G13" s="21" t="s">
        <v>19</v>
      </c>
      <c r="H13" s="21"/>
      <c r="I13" s="21"/>
      <c r="J13" s="21"/>
      <c r="K13" s="21"/>
      <c r="L13" s="21"/>
      <c r="M13" s="21"/>
    </row>
    <row r="14" spans="1:13" ht="20.25" customHeight="1" x14ac:dyDescent="0.25">
      <c r="A14" s="21"/>
      <c r="B14" s="25" t="s">
        <v>190</v>
      </c>
      <c r="C14" s="25"/>
      <c r="D14" s="21"/>
      <c r="E14" s="25"/>
      <c r="F14" s="25"/>
      <c r="G14" s="25" t="s">
        <v>189</v>
      </c>
      <c r="H14" s="25"/>
      <c r="I14" s="25"/>
      <c r="J14" s="25"/>
      <c r="K14" s="25"/>
      <c r="L14" s="25"/>
      <c r="M14" s="25"/>
    </row>
    <row r="15" spans="1:13" ht="167.65" customHeight="1" x14ac:dyDescent="0.25">
      <c r="A15" s="21"/>
      <c r="B15" s="25"/>
      <c r="C15" s="25"/>
      <c r="D15" s="21"/>
      <c r="E15" s="25"/>
      <c r="F15" s="25"/>
      <c r="G15" s="25"/>
      <c r="H15" s="25"/>
      <c r="I15" s="25"/>
      <c r="J15" s="25"/>
      <c r="K15" s="25"/>
      <c r="L15" s="25"/>
      <c r="M15" s="25"/>
    </row>
    <row r="16" spans="1:13" ht="409.5" customHeight="1" x14ac:dyDescent="0.25">
      <c r="A16" s="27" t="s">
        <v>191</v>
      </c>
      <c r="B16" s="25" t="s">
        <v>194</v>
      </c>
      <c r="C16" s="25"/>
      <c r="D16" s="25"/>
      <c r="E16" s="25"/>
      <c r="F16" s="25"/>
      <c r="G16" s="26" t="s">
        <v>192</v>
      </c>
      <c r="H16" s="26"/>
      <c r="I16" s="26"/>
      <c r="J16" s="26"/>
      <c r="K16" s="26"/>
      <c r="L16" s="26"/>
      <c r="M16" s="26"/>
    </row>
    <row r="17" spans="1:13" ht="77.5" customHeight="1" x14ac:dyDescent="0.25">
      <c r="A17" s="27"/>
      <c r="B17" s="25"/>
      <c r="C17" s="25"/>
      <c r="D17" s="25"/>
      <c r="E17" s="25"/>
      <c r="F17" s="25"/>
      <c r="G17" s="26"/>
      <c r="H17" s="26"/>
      <c r="I17" s="26"/>
      <c r="J17" s="26"/>
      <c r="K17" s="26"/>
      <c r="L17" s="26"/>
      <c r="M17" s="26"/>
    </row>
    <row r="18" spans="1:13" ht="87" customHeight="1" x14ac:dyDescent="0.25">
      <c r="A18" s="17" t="s">
        <v>191</v>
      </c>
      <c r="B18" s="25" t="s">
        <v>193</v>
      </c>
      <c r="C18" s="25"/>
      <c r="D18" s="21"/>
      <c r="E18" s="25"/>
      <c r="F18" s="25"/>
      <c r="G18" s="25" t="s">
        <v>195</v>
      </c>
      <c r="H18" s="25"/>
      <c r="I18" s="25"/>
      <c r="J18" s="25"/>
      <c r="K18" s="25"/>
      <c r="L18" s="25"/>
      <c r="M18" s="25"/>
    </row>
    <row r="19" spans="1:13" ht="31.15" customHeight="1" x14ac:dyDescent="0.25">
      <c r="A19" s="7"/>
      <c r="B19" s="1" t="s">
        <v>20</v>
      </c>
      <c r="C19" s="1" t="s">
        <v>21</v>
      </c>
      <c r="D19" s="21" t="s">
        <v>22</v>
      </c>
      <c r="E19" s="21"/>
      <c r="F19" s="21" t="s">
        <v>23</v>
      </c>
      <c r="G19" s="21"/>
      <c r="H19" s="21" t="s">
        <v>24</v>
      </c>
      <c r="I19" s="21"/>
      <c r="J19" s="1" t="s">
        <v>10</v>
      </c>
      <c r="K19" s="1" t="s">
        <v>12</v>
      </c>
      <c r="L19" s="21" t="s">
        <v>25</v>
      </c>
      <c r="M19" s="21"/>
    </row>
    <row r="20" spans="1:13" s="8" customFormat="1" ht="23.25" customHeight="1" x14ac:dyDescent="0.25">
      <c r="A20" s="21" t="s">
        <v>32</v>
      </c>
      <c r="B20" s="21" t="s">
        <v>74</v>
      </c>
      <c r="C20" s="21" t="s">
        <v>26</v>
      </c>
      <c r="D20" s="21" t="s">
        <v>90</v>
      </c>
      <c r="E20" s="21"/>
      <c r="F20" s="21" t="s">
        <v>91</v>
      </c>
      <c r="G20" s="21"/>
      <c r="H20" s="21" t="s">
        <v>82</v>
      </c>
      <c r="I20" s="21"/>
      <c r="J20" s="1">
        <v>1</v>
      </c>
      <c r="K20" s="18">
        <v>1</v>
      </c>
      <c r="L20" s="21"/>
      <c r="M20" s="21"/>
    </row>
    <row r="21" spans="1:13" s="8" customFormat="1" ht="23.25" customHeight="1" x14ac:dyDescent="0.25">
      <c r="A21" s="21"/>
      <c r="B21" s="21"/>
      <c r="C21" s="21"/>
      <c r="D21" s="21" t="s">
        <v>92</v>
      </c>
      <c r="E21" s="21"/>
      <c r="F21" s="21" t="s">
        <v>93</v>
      </c>
      <c r="G21" s="21"/>
      <c r="H21" s="21" t="s">
        <v>83</v>
      </c>
      <c r="I21" s="21"/>
      <c r="J21" s="1">
        <v>1</v>
      </c>
      <c r="K21" s="18">
        <v>1</v>
      </c>
      <c r="L21" s="21"/>
      <c r="M21" s="21"/>
    </row>
    <row r="22" spans="1:13" s="8" customFormat="1" ht="23.25" customHeight="1" x14ac:dyDescent="0.25">
      <c r="A22" s="21"/>
      <c r="B22" s="21"/>
      <c r="C22" s="21"/>
      <c r="D22" s="21" t="s">
        <v>94</v>
      </c>
      <c r="E22" s="21"/>
      <c r="F22" s="21" t="s">
        <v>95</v>
      </c>
      <c r="G22" s="21"/>
      <c r="H22" s="21" t="s">
        <v>84</v>
      </c>
      <c r="I22" s="21"/>
      <c r="J22" s="1">
        <v>1</v>
      </c>
      <c r="K22" s="18">
        <v>1</v>
      </c>
      <c r="L22" s="21"/>
      <c r="M22" s="21"/>
    </row>
    <row r="23" spans="1:13" s="8" customFormat="1" ht="23.25" customHeight="1" x14ac:dyDescent="0.25">
      <c r="A23" s="21"/>
      <c r="B23" s="21"/>
      <c r="C23" s="21"/>
      <c r="D23" s="21" t="s">
        <v>96</v>
      </c>
      <c r="E23" s="21"/>
      <c r="F23" s="21" t="s">
        <v>97</v>
      </c>
      <c r="G23" s="21"/>
      <c r="H23" s="21" t="s">
        <v>85</v>
      </c>
      <c r="I23" s="21"/>
      <c r="J23" s="1">
        <v>1</v>
      </c>
      <c r="K23" s="18">
        <v>1</v>
      </c>
      <c r="L23" s="21"/>
      <c r="M23" s="21"/>
    </row>
    <row r="24" spans="1:13" s="8" customFormat="1" ht="23.25" customHeight="1" x14ac:dyDescent="0.25">
      <c r="A24" s="21"/>
      <c r="B24" s="21"/>
      <c r="C24" s="21"/>
      <c r="D24" s="21" t="s">
        <v>98</v>
      </c>
      <c r="E24" s="21"/>
      <c r="F24" s="21" t="s">
        <v>99</v>
      </c>
      <c r="G24" s="21"/>
      <c r="H24" s="21" t="s">
        <v>99</v>
      </c>
      <c r="I24" s="21"/>
      <c r="J24" s="1">
        <v>1</v>
      </c>
      <c r="K24" s="18">
        <v>1</v>
      </c>
      <c r="L24" s="21"/>
      <c r="M24" s="21"/>
    </row>
    <row r="25" spans="1:13" s="8" customFormat="1" ht="23.25" customHeight="1" x14ac:dyDescent="0.25">
      <c r="A25" s="21"/>
      <c r="B25" s="21"/>
      <c r="C25" s="21"/>
      <c r="D25" s="21" t="s">
        <v>100</v>
      </c>
      <c r="E25" s="21"/>
      <c r="F25" s="21" t="s">
        <v>101</v>
      </c>
      <c r="G25" s="21"/>
      <c r="H25" s="21" t="s">
        <v>180</v>
      </c>
      <c r="I25" s="21"/>
      <c r="J25" s="1">
        <v>1</v>
      </c>
      <c r="K25" s="18">
        <v>1</v>
      </c>
      <c r="L25" s="21"/>
      <c r="M25" s="21"/>
    </row>
    <row r="26" spans="1:13" s="8" customFormat="1" ht="23.25" customHeight="1" x14ac:dyDescent="0.25">
      <c r="A26" s="21"/>
      <c r="B26" s="21"/>
      <c r="C26" s="21"/>
      <c r="D26" s="21" t="s">
        <v>102</v>
      </c>
      <c r="E26" s="21"/>
      <c r="F26" s="21" t="s">
        <v>103</v>
      </c>
      <c r="G26" s="21"/>
      <c r="H26" s="21" t="s">
        <v>186</v>
      </c>
      <c r="I26" s="21"/>
      <c r="J26" s="1">
        <v>1</v>
      </c>
      <c r="K26" s="18">
        <v>1</v>
      </c>
      <c r="L26" s="21"/>
      <c r="M26" s="21"/>
    </row>
    <row r="27" spans="1:13" s="8" customFormat="1" ht="31.15" customHeight="1" x14ac:dyDescent="0.25">
      <c r="A27" s="21"/>
      <c r="B27" s="21"/>
      <c r="C27" s="21"/>
      <c r="D27" s="21" t="s">
        <v>49</v>
      </c>
      <c r="E27" s="21"/>
      <c r="F27" s="21" t="s">
        <v>40</v>
      </c>
      <c r="G27" s="21"/>
      <c r="H27" s="21" t="s">
        <v>145</v>
      </c>
      <c r="I27" s="21"/>
      <c r="J27" s="1">
        <v>1</v>
      </c>
      <c r="K27" s="18">
        <v>1</v>
      </c>
      <c r="L27" s="21"/>
      <c r="M27" s="21"/>
    </row>
    <row r="28" spans="1:13" s="8" customFormat="1" ht="39.5" customHeight="1" x14ac:dyDescent="0.25">
      <c r="A28" s="21"/>
      <c r="B28" s="21"/>
      <c r="C28" s="21"/>
      <c r="D28" s="21" t="s">
        <v>118</v>
      </c>
      <c r="E28" s="21"/>
      <c r="F28" s="21" t="s">
        <v>119</v>
      </c>
      <c r="G28" s="21"/>
      <c r="H28" s="21" t="s">
        <v>179</v>
      </c>
      <c r="I28" s="21"/>
      <c r="J28" s="1">
        <v>1</v>
      </c>
      <c r="K28" s="18">
        <v>1</v>
      </c>
      <c r="L28" s="21"/>
      <c r="M28" s="21"/>
    </row>
    <row r="29" spans="1:13" s="8" customFormat="1" ht="48.4" customHeight="1" x14ac:dyDescent="0.25">
      <c r="A29" s="21"/>
      <c r="B29" s="21"/>
      <c r="C29" s="21"/>
      <c r="D29" s="21" t="s">
        <v>55</v>
      </c>
      <c r="E29" s="21"/>
      <c r="F29" s="21" t="s">
        <v>121</v>
      </c>
      <c r="G29" s="21"/>
      <c r="H29" s="21" t="s">
        <v>69</v>
      </c>
      <c r="I29" s="21"/>
      <c r="J29" s="1">
        <v>1</v>
      </c>
      <c r="K29" s="18">
        <v>1</v>
      </c>
      <c r="L29" s="21"/>
      <c r="M29" s="21"/>
    </row>
    <row r="30" spans="1:13" s="8" customFormat="1" ht="36" customHeight="1" x14ac:dyDescent="0.25">
      <c r="A30" s="21"/>
      <c r="B30" s="21"/>
      <c r="C30" s="21"/>
      <c r="D30" s="21" t="s">
        <v>147</v>
      </c>
      <c r="E30" s="21"/>
      <c r="F30" s="21" t="s">
        <v>122</v>
      </c>
      <c r="G30" s="21"/>
      <c r="H30" s="21" t="s">
        <v>161</v>
      </c>
      <c r="I30" s="21"/>
      <c r="J30" s="1">
        <v>2</v>
      </c>
      <c r="K30" s="18">
        <v>2</v>
      </c>
      <c r="L30" s="21"/>
      <c r="M30" s="21"/>
    </row>
    <row r="31" spans="1:13" s="8" customFormat="1" ht="33" customHeight="1" x14ac:dyDescent="0.25">
      <c r="A31" s="21"/>
      <c r="B31" s="21"/>
      <c r="C31" s="21"/>
      <c r="D31" s="21" t="s">
        <v>123</v>
      </c>
      <c r="E31" s="21"/>
      <c r="F31" s="21" t="s">
        <v>124</v>
      </c>
      <c r="G31" s="21"/>
      <c r="H31" s="21" t="s">
        <v>162</v>
      </c>
      <c r="I31" s="21"/>
      <c r="J31" s="1">
        <v>1</v>
      </c>
      <c r="K31" s="18">
        <v>1</v>
      </c>
      <c r="L31" s="21"/>
      <c r="M31" s="21"/>
    </row>
    <row r="32" spans="1:13" s="8" customFormat="1" ht="36.4" customHeight="1" x14ac:dyDescent="0.25">
      <c r="A32" s="27" t="s">
        <v>191</v>
      </c>
      <c r="B32" s="27" t="s">
        <v>191</v>
      </c>
      <c r="C32" s="27" t="s">
        <v>191</v>
      </c>
      <c r="D32" s="21" t="s">
        <v>48</v>
      </c>
      <c r="E32" s="21"/>
      <c r="F32" s="21" t="s">
        <v>41</v>
      </c>
      <c r="G32" s="21"/>
      <c r="H32" s="21" t="s">
        <v>81</v>
      </c>
      <c r="I32" s="21"/>
      <c r="J32" s="1">
        <v>1</v>
      </c>
      <c r="K32" s="18">
        <v>1</v>
      </c>
      <c r="L32" s="21"/>
      <c r="M32" s="21"/>
    </row>
    <row r="33" spans="1:13" s="8" customFormat="1" ht="40.15" customHeight="1" x14ac:dyDescent="0.25">
      <c r="A33" s="27"/>
      <c r="B33" s="27"/>
      <c r="C33" s="27"/>
      <c r="D33" s="21" t="s">
        <v>126</v>
      </c>
      <c r="E33" s="21"/>
      <c r="F33" s="21" t="s">
        <v>125</v>
      </c>
      <c r="G33" s="21"/>
      <c r="H33" s="21" t="s">
        <v>163</v>
      </c>
      <c r="I33" s="21"/>
      <c r="J33" s="1">
        <v>1</v>
      </c>
      <c r="K33" s="18">
        <v>1</v>
      </c>
      <c r="L33" s="21"/>
      <c r="M33" s="21"/>
    </row>
    <row r="34" spans="1:13" s="8" customFormat="1" ht="25" customHeight="1" x14ac:dyDescent="0.25">
      <c r="A34" s="27"/>
      <c r="B34" s="27"/>
      <c r="C34" s="27"/>
      <c r="D34" s="21" t="s">
        <v>127</v>
      </c>
      <c r="E34" s="21"/>
      <c r="F34" s="21" t="s">
        <v>128</v>
      </c>
      <c r="G34" s="21"/>
      <c r="H34" s="21" t="s">
        <v>164</v>
      </c>
      <c r="I34" s="21"/>
      <c r="J34" s="1">
        <v>1</v>
      </c>
      <c r="K34" s="18">
        <v>1</v>
      </c>
      <c r="L34" s="21"/>
      <c r="M34" s="21"/>
    </row>
    <row r="35" spans="1:13" s="8" customFormat="1" ht="25" customHeight="1" x14ac:dyDescent="0.25">
      <c r="A35" s="27"/>
      <c r="B35" s="27"/>
      <c r="C35" s="27"/>
      <c r="D35" s="21" t="s">
        <v>165</v>
      </c>
      <c r="E35" s="21"/>
      <c r="F35" s="21" t="s">
        <v>166</v>
      </c>
      <c r="G35" s="21"/>
      <c r="H35" s="21" t="s">
        <v>167</v>
      </c>
      <c r="I35" s="21"/>
      <c r="J35" s="1">
        <v>1</v>
      </c>
      <c r="K35" s="18">
        <v>1</v>
      </c>
      <c r="L35" s="21"/>
      <c r="M35" s="21"/>
    </row>
    <row r="36" spans="1:13" s="8" customFormat="1" ht="33.75" customHeight="1" x14ac:dyDescent="0.25">
      <c r="A36" s="27"/>
      <c r="B36" s="27"/>
      <c r="C36" s="27"/>
      <c r="D36" s="21" t="s">
        <v>118</v>
      </c>
      <c r="E36" s="21"/>
      <c r="F36" s="21" t="s">
        <v>144</v>
      </c>
      <c r="G36" s="21"/>
      <c r="H36" s="21" t="s">
        <v>65</v>
      </c>
      <c r="I36" s="21"/>
      <c r="J36" s="1">
        <v>1</v>
      </c>
      <c r="K36" s="18">
        <v>1</v>
      </c>
      <c r="L36" s="21"/>
      <c r="M36" s="21"/>
    </row>
    <row r="37" spans="1:13" s="8" customFormat="1" ht="25" customHeight="1" x14ac:dyDescent="0.25">
      <c r="A37" s="27"/>
      <c r="B37" s="27"/>
      <c r="C37" s="27"/>
      <c r="D37" s="21" t="s">
        <v>146</v>
      </c>
      <c r="E37" s="21"/>
      <c r="F37" s="21" t="s">
        <v>143</v>
      </c>
      <c r="G37" s="21"/>
      <c r="H37" s="21" t="s">
        <v>142</v>
      </c>
      <c r="I37" s="21"/>
      <c r="J37" s="1">
        <v>1</v>
      </c>
      <c r="K37" s="18">
        <v>1</v>
      </c>
      <c r="L37" s="21"/>
      <c r="M37" s="21"/>
    </row>
    <row r="38" spans="1:13" s="8" customFormat="1" ht="33" customHeight="1" x14ac:dyDescent="0.25">
      <c r="A38" s="27"/>
      <c r="B38" s="27"/>
      <c r="C38" s="27"/>
      <c r="D38" s="21" t="s">
        <v>47</v>
      </c>
      <c r="E38" s="21"/>
      <c r="F38" s="21" t="s">
        <v>50</v>
      </c>
      <c r="G38" s="21"/>
      <c r="H38" s="28" t="s">
        <v>59</v>
      </c>
      <c r="I38" s="28"/>
      <c r="J38" s="1">
        <v>1</v>
      </c>
      <c r="K38" s="18">
        <v>1</v>
      </c>
      <c r="L38" s="21"/>
      <c r="M38" s="21"/>
    </row>
    <row r="39" spans="1:13" s="8" customFormat="1" ht="33" customHeight="1" x14ac:dyDescent="0.25">
      <c r="A39" s="27"/>
      <c r="B39" s="27"/>
      <c r="C39" s="27"/>
      <c r="D39" s="21" t="s">
        <v>43</v>
      </c>
      <c r="E39" s="21"/>
      <c r="F39" s="21" t="s">
        <v>120</v>
      </c>
      <c r="G39" s="21"/>
      <c r="H39" s="28" t="s">
        <v>60</v>
      </c>
      <c r="I39" s="28"/>
      <c r="J39" s="1">
        <v>1</v>
      </c>
      <c r="K39" s="18">
        <v>1</v>
      </c>
      <c r="L39" s="21"/>
      <c r="M39" s="21"/>
    </row>
    <row r="40" spans="1:13" s="8" customFormat="1" ht="33" customHeight="1" x14ac:dyDescent="0.25">
      <c r="A40" s="27"/>
      <c r="B40" s="27"/>
      <c r="C40" s="27"/>
      <c r="D40" s="21" t="s">
        <v>44</v>
      </c>
      <c r="E40" s="21"/>
      <c r="F40" s="21" t="s">
        <v>51</v>
      </c>
      <c r="G40" s="21"/>
      <c r="H40" s="28" t="s">
        <v>61</v>
      </c>
      <c r="I40" s="28"/>
      <c r="J40" s="1">
        <v>1</v>
      </c>
      <c r="K40" s="18">
        <v>1</v>
      </c>
      <c r="L40" s="21"/>
      <c r="M40" s="21"/>
    </row>
    <row r="41" spans="1:13" s="8" customFormat="1" ht="33" customHeight="1" x14ac:dyDescent="0.25">
      <c r="A41" s="27"/>
      <c r="B41" s="27"/>
      <c r="C41" s="27"/>
      <c r="D41" s="21" t="s">
        <v>45</v>
      </c>
      <c r="E41" s="21"/>
      <c r="F41" s="21" t="s">
        <v>129</v>
      </c>
      <c r="G41" s="21"/>
      <c r="H41" s="28" t="s">
        <v>62</v>
      </c>
      <c r="I41" s="28"/>
      <c r="J41" s="1">
        <v>1</v>
      </c>
      <c r="K41" s="18">
        <v>1</v>
      </c>
      <c r="L41" s="21"/>
      <c r="M41" s="21"/>
    </row>
    <row r="42" spans="1:13" s="8" customFormat="1" ht="24.4" customHeight="1" x14ac:dyDescent="0.25">
      <c r="A42" s="27"/>
      <c r="B42" s="27"/>
      <c r="C42" s="27"/>
      <c r="D42" s="21" t="s">
        <v>46</v>
      </c>
      <c r="E42" s="21"/>
      <c r="F42" s="21" t="s">
        <v>50</v>
      </c>
      <c r="G42" s="21"/>
      <c r="H42" s="21" t="s">
        <v>63</v>
      </c>
      <c r="I42" s="21"/>
      <c r="J42" s="1">
        <v>1</v>
      </c>
      <c r="K42" s="18">
        <v>1</v>
      </c>
      <c r="L42" s="21"/>
      <c r="M42" s="21"/>
    </row>
    <row r="43" spans="1:13" s="8" customFormat="1" ht="66.75" customHeight="1" x14ac:dyDescent="0.25">
      <c r="A43" s="27"/>
      <c r="B43" s="27"/>
      <c r="C43" s="27"/>
      <c r="D43" s="21" t="s">
        <v>148</v>
      </c>
      <c r="E43" s="21"/>
      <c r="F43" s="21" t="s">
        <v>133</v>
      </c>
      <c r="G43" s="21"/>
      <c r="H43" s="21" t="s">
        <v>168</v>
      </c>
      <c r="I43" s="21"/>
      <c r="J43" s="1">
        <v>2</v>
      </c>
      <c r="K43" s="18">
        <v>1.8</v>
      </c>
      <c r="L43" s="21"/>
      <c r="M43" s="21"/>
    </row>
    <row r="44" spans="1:13" s="8" customFormat="1" ht="56.25" customHeight="1" x14ac:dyDescent="0.25">
      <c r="A44" s="27" t="s">
        <v>191</v>
      </c>
      <c r="B44" s="27" t="s">
        <v>191</v>
      </c>
      <c r="C44" s="27" t="s">
        <v>191</v>
      </c>
      <c r="D44" s="21" t="s">
        <v>134</v>
      </c>
      <c r="E44" s="21"/>
      <c r="F44" s="21" t="s">
        <v>135</v>
      </c>
      <c r="G44" s="21"/>
      <c r="H44" s="21" t="s">
        <v>188</v>
      </c>
      <c r="I44" s="21"/>
      <c r="J44" s="1">
        <v>1</v>
      </c>
      <c r="K44" s="18">
        <v>1</v>
      </c>
      <c r="L44" s="21"/>
      <c r="M44" s="21"/>
    </row>
    <row r="45" spans="1:13" s="8" customFormat="1" ht="59.65" customHeight="1" x14ac:dyDescent="0.25">
      <c r="A45" s="27"/>
      <c r="B45" s="27"/>
      <c r="C45" s="27"/>
      <c r="D45" s="21" t="s">
        <v>150</v>
      </c>
      <c r="E45" s="21"/>
      <c r="F45" s="21" t="s">
        <v>149</v>
      </c>
      <c r="G45" s="21"/>
      <c r="H45" s="21" t="s">
        <v>181</v>
      </c>
      <c r="I45" s="21"/>
      <c r="J45" s="1">
        <v>1</v>
      </c>
      <c r="K45" s="18">
        <v>1</v>
      </c>
      <c r="L45" s="21"/>
      <c r="M45" s="21"/>
    </row>
    <row r="46" spans="1:13" s="8" customFormat="1" ht="55.15" customHeight="1" x14ac:dyDescent="0.25">
      <c r="A46" s="27"/>
      <c r="B46" s="27"/>
      <c r="C46" s="27"/>
      <c r="D46" s="21" t="s">
        <v>152</v>
      </c>
      <c r="E46" s="21"/>
      <c r="F46" s="21" t="s">
        <v>151</v>
      </c>
      <c r="G46" s="21"/>
      <c r="H46" s="21" t="s">
        <v>169</v>
      </c>
      <c r="I46" s="21"/>
      <c r="J46" s="1">
        <v>1</v>
      </c>
      <c r="K46" s="18">
        <v>1</v>
      </c>
      <c r="L46" s="21"/>
      <c r="M46" s="21"/>
    </row>
    <row r="47" spans="1:13" s="8" customFormat="1" ht="24.9" customHeight="1" x14ac:dyDescent="0.25">
      <c r="A47" s="27"/>
      <c r="B47" s="27"/>
      <c r="C47" s="21" t="s">
        <v>131</v>
      </c>
      <c r="D47" s="21" t="s">
        <v>104</v>
      </c>
      <c r="E47" s="21"/>
      <c r="F47" s="29">
        <v>1</v>
      </c>
      <c r="G47" s="21"/>
      <c r="H47" s="29">
        <v>1</v>
      </c>
      <c r="I47" s="21"/>
      <c r="J47" s="1">
        <v>1</v>
      </c>
      <c r="K47" s="18">
        <v>1</v>
      </c>
      <c r="L47" s="21"/>
      <c r="M47" s="21"/>
    </row>
    <row r="48" spans="1:13" s="8" customFormat="1" ht="24.9" customHeight="1" x14ac:dyDescent="0.25">
      <c r="A48" s="27"/>
      <c r="B48" s="27"/>
      <c r="C48" s="21"/>
      <c r="D48" s="21" t="s">
        <v>105</v>
      </c>
      <c r="E48" s="21"/>
      <c r="F48" s="21" t="s">
        <v>178</v>
      </c>
      <c r="G48" s="21"/>
      <c r="H48" s="29">
        <v>1</v>
      </c>
      <c r="I48" s="21"/>
      <c r="J48" s="1">
        <v>1</v>
      </c>
      <c r="K48" s="18">
        <v>1</v>
      </c>
      <c r="L48" s="21"/>
      <c r="M48" s="21"/>
    </row>
    <row r="49" spans="1:13" s="8" customFormat="1" ht="24.9" customHeight="1" x14ac:dyDescent="0.25">
      <c r="A49" s="27"/>
      <c r="B49" s="27"/>
      <c r="C49" s="21"/>
      <c r="D49" s="21" t="s">
        <v>106</v>
      </c>
      <c r="E49" s="21"/>
      <c r="F49" s="21" t="s">
        <v>107</v>
      </c>
      <c r="G49" s="21"/>
      <c r="H49" s="21" t="s">
        <v>171</v>
      </c>
      <c r="I49" s="21"/>
      <c r="J49" s="1">
        <v>1</v>
      </c>
      <c r="K49" s="18">
        <v>1</v>
      </c>
      <c r="L49" s="21"/>
      <c r="M49" s="21"/>
    </row>
    <row r="50" spans="1:13" s="8" customFormat="1" ht="24.9" customHeight="1" x14ac:dyDescent="0.25">
      <c r="A50" s="27"/>
      <c r="B50" s="27"/>
      <c r="C50" s="21"/>
      <c r="D50" s="21" t="s">
        <v>108</v>
      </c>
      <c r="E50" s="21"/>
      <c r="F50" s="21" t="s">
        <v>107</v>
      </c>
      <c r="G50" s="21"/>
      <c r="H50" s="21" t="s">
        <v>170</v>
      </c>
      <c r="I50" s="21"/>
      <c r="J50" s="1">
        <v>1</v>
      </c>
      <c r="K50" s="18">
        <v>1</v>
      </c>
      <c r="L50" s="21"/>
      <c r="M50" s="21"/>
    </row>
    <row r="51" spans="1:13" s="8" customFormat="1" ht="24.9" customHeight="1" x14ac:dyDescent="0.25">
      <c r="A51" s="27"/>
      <c r="B51" s="27"/>
      <c r="C51" s="21"/>
      <c r="D51" s="21" t="s">
        <v>109</v>
      </c>
      <c r="E51" s="21"/>
      <c r="F51" s="21" t="s">
        <v>107</v>
      </c>
      <c r="G51" s="21"/>
      <c r="H51" s="21" t="s">
        <v>66</v>
      </c>
      <c r="I51" s="21"/>
      <c r="J51" s="1">
        <v>1</v>
      </c>
      <c r="K51" s="18">
        <v>1</v>
      </c>
      <c r="L51" s="21"/>
      <c r="M51" s="21"/>
    </row>
    <row r="52" spans="1:13" s="8" customFormat="1" ht="24.9" customHeight="1" x14ac:dyDescent="0.25">
      <c r="A52" s="27"/>
      <c r="B52" s="27"/>
      <c r="C52" s="21"/>
      <c r="D52" s="21" t="s">
        <v>110</v>
      </c>
      <c r="E52" s="21"/>
      <c r="F52" s="21" t="s">
        <v>107</v>
      </c>
      <c r="G52" s="21"/>
      <c r="H52" s="21" t="s">
        <v>67</v>
      </c>
      <c r="I52" s="21"/>
      <c r="J52" s="1">
        <v>1</v>
      </c>
      <c r="K52" s="18">
        <v>1</v>
      </c>
      <c r="L52" s="21"/>
      <c r="M52" s="21"/>
    </row>
    <row r="53" spans="1:13" s="8" customFormat="1" ht="24.9" customHeight="1" x14ac:dyDescent="0.25">
      <c r="A53" s="27"/>
      <c r="B53" s="27"/>
      <c r="C53" s="21"/>
      <c r="D53" s="21" t="s">
        <v>87</v>
      </c>
      <c r="E53" s="21"/>
      <c r="F53" s="21" t="s">
        <v>107</v>
      </c>
      <c r="G53" s="21"/>
      <c r="H53" s="21" t="s">
        <v>76</v>
      </c>
      <c r="I53" s="21"/>
      <c r="J53" s="1">
        <v>1</v>
      </c>
      <c r="K53" s="18">
        <v>1</v>
      </c>
      <c r="L53" s="21"/>
      <c r="M53" s="21"/>
    </row>
    <row r="54" spans="1:13" s="8" customFormat="1" ht="24.9" customHeight="1" x14ac:dyDescent="0.25">
      <c r="A54" s="27"/>
      <c r="B54" s="27"/>
      <c r="C54" s="21"/>
      <c r="D54" s="21" t="s">
        <v>111</v>
      </c>
      <c r="E54" s="21"/>
      <c r="F54" s="21" t="s">
        <v>112</v>
      </c>
      <c r="G54" s="21"/>
      <c r="H54" s="21" t="s">
        <v>182</v>
      </c>
      <c r="I54" s="21"/>
      <c r="J54" s="1">
        <v>1</v>
      </c>
      <c r="K54" s="18">
        <v>1</v>
      </c>
      <c r="L54" s="21"/>
      <c r="M54" s="21"/>
    </row>
    <row r="55" spans="1:13" s="8" customFormat="1" ht="24.9" customHeight="1" x14ac:dyDescent="0.25">
      <c r="A55" s="27"/>
      <c r="B55" s="27"/>
      <c r="C55" s="21"/>
      <c r="D55" s="21" t="s">
        <v>113</v>
      </c>
      <c r="E55" s="21"/>
      <c r="F55" s="21" t="s">
        <v>112</v>
      </c>
      <c r="G55" s="21"/>
      <c r="H55" s="21" t="s">
        <v>183</v>
      </c>
      <c r="I55" s="21"/>
      <c r="J55" s="1">
        <v>1</v>
      </c>
      <c r="K55" s="18">
        <v>1</v>
      </c>
      <c r="L55" s="21"/>
      <c r="M55" s="21"/>
    </row>
    <row r="56" spans="1:13" s="8" customFormat="1" ht="24.9" customHeight="1" x14ac:dyDescent="0.25">
      <c r="A56" s="27"/>
      <c r="B56" s="27"/>
      <c r="C56" s="21"/>
      <c r="D56" s="21" t="s">
        <v>115</v>
      </c>
      <c r="E56" s="21"/>
      <c r="F56" s="21" t="s">
        <v>114</v>
      </c>
      <c r="G56" s="21"/>
      <c r="H56" s="21" t="s">
        <v>184</v>
      </c>
      <c r="I56" s="21"/>
      <c r="J56" s="1">
        <v>1</v>
      </c>
      <c r="K56" s="18">
        <v>1</v>
      </c>
      <c r="L56" s="21"/>
      <c r="M56" s="21"/>
    </row>
    <row r="57" spans="1:13" s="8" customFormat="1" ht="24.9" customHeight="1" x14ac:dyDescent="0.25">
      <c r="A57" s="27"/>
      <c r="B57" s="27"/>
      <c r="C57" s="21"/>
      <c r="D57" s="21" t="s">
        <v>116</v>
      </c>
      <c r="E57" s="21"/>
      <c r="F57" s="21" t="s">
        <v>117</v>
      </c>
      <c r="G57" s="21"/>
      <c r="H57" s="21" t="s">
        <v>172</v>
      </c>
      <c r="I57" s="21"/>
      <c r="J57" s="1">
        <v>1</v>
      </c>
      <c r="K57" s="18">
        <v>1</v>
      </c>
      <c r="L57" s="21"/>
      <c r="M57" s="21"/>
    </row>
    <row r="58" spans="1:13" s="8" customFormat="1" ht="39.4" customHeight="1" x14ac:dyDescent="0.25">
      <c r="A58" s="27" t="s">
        <v>191</v>
      </c>
      <c r="B58" s="27" t="s">
        <v>191</v>
      </c>
      <c r="C58" s="27" t="s">
        <v>191</v>
      </c>
      <c r="D58" s="21" t="s">
        <v>58</v>
      </c>
      <c r="E58" s="21"/>
      <c r="F58" s="29" t="s">
        <v>130</v>
      </c>
      <c r="G58" s="29"/>
      <c r="H58" s="21" t="s">
        <v>68</v>
      </c>
      <c r="I58" s="21"/>
      <c r="J58" s="1">
        <v>1</v>
      </c>
      <c r="K58" s="18">
        <v>1</v>
      </c>
      <c r="L58" s="21"/>
      <c r="M58" s="21"/>
    </row>
    <row r="59" spans="1:13" s="8" customFormat="1" ht="24.9" customHeight="1" x14ac:dyDescent="0.25">
      <c r="A59" s="27"/>
      <c r="B59" s="27"/>
      <c r="C59" s="27"/>
      <c r="D59" s="21" t="s">
        <v>52</v>
      </c>
      <c r="E59" s="21"/>
      <c r="F59" s="21" t="s">
        <v>56</v>
      </c>
      <c r="G59" s="21"/>
      <c r="H59" s="21" t="s">
        <v>64</v>
      </c>
      <c r="I59" s="21"/>
      <c r="J59" s="1">
        <v>1</v>
      </c>
      <c r="K59" s="18">
        <v>1</v>
      </c>
      <c r="L59" s="21"/>
      <c r="M59" s="21"/>
    </row>
    <row r="60" spans="1:13" s="8" customFormat="1" ht="24.9" customHeight="1" x14ac:dyDescent="0.25">
      <c r="A60" s="27"/>
      <c r="B60" s="27"/>
      <c r="C60" s="27"/>
      <c r="D60" s="21" t="s">
        <v>37</v>
      </c>
      <c r="E60" s="21"/>
      <c r="F60" s="21" t="s">
        <v>72</v>
      </c>
      <c r="G60" s="21"/>
      <c r="H60" s="28" t="s">
        <v>70</v>
      </c>
      <c r="I60" s="28"/>
      <c r="J60" s="1">
        <v>1</v>
      </c>
      <c r="K60" s="18">
        <v>1</v>
      </c>
      <c r="L60" s="21"/>
      <c r="M60" s="21"/>
    </row>
    <row r="61" spans="1:13" s="8" customFormat="1" ht="24.9" customHeight="1" x14ac:dyDescent="0.25">
      <c r="A61" s="27"/>
      <c r="B61" s="27"/>
      <c r="C61" s="27"/>
      <c r="D61" s="21" t="s">
        <v>38</v>
      </c>
      <c r="E61" s="21"/>
      <c r="F61" s="28" t="s">
        <v>71</v>
      </c>
      <c r="G61" s="28"/>
      <c r="H61" s="28" t="s">
        <v>71</v>
      </c>
      <c r="I61" s="28"/>
      <c r="J61" s="1">
        <v>1</v>
      </c>
      <c r="K61" s="18">
        <v>1</v>
      </c>
      <c r="L61" s="21"/>
      <c r="M61" s="21"/>
    </row>
    <row r="62" spans="1:13" s="8" customFormat="1" ht="24.9" customHeight="1" x14ac:dyDescent="0.25">
      <c r="A62" s="27"/>
      <c r="B62" s="27"/>
      <c r="C62" s="27"/>
      <c r="D62" s="21" t="s">
        <v>132</v>
      </c>
      <c r="E62" s="21"/>
      <c r="F62" s="28" t="s">
        <v>76</v>
      </c>
      <c r="G62" s="28"/>
      <c r="H62" s="21" t="s">
        <v>76</v>
      </c>
      <c r="I62" s="21"/>
      <c r="J62" s="1">
        <v>1</v>
      </c>
      <c r="K62" s="18">
        <v>1</v>
      </c>
      <c r="L62" s="21"/>
      <c r="M62" s="21"/>
    </row>
    <row r="63" spans="1:13" s="8" customFormat="1" ht="70.150000000000006" customHeight="1" x14ac:dyDescent="0.25">
      <c r="A63" s="27"/>
      <c r="B63" s="27"/>
      <c r="C63" s="27"/>
      <c r="D63" s="21" t="s">
        <v>140</v>
      </c>
      <c r="E63" s="21"/>
      <c r="F63" s="28" t="s">
        <v>141</v>
      </c>
      <c r="G63" s="28"/>
      <c r="H63" s="21" t="s">
        <v>173</v>
      </c>
      <c r="I63" s="21"/>
      <c r="J63" s="1">
        <v>1</v>
      </c>
      <c r="K63" s="18">
        <v>1</v>
      </c>
      <c r="L63" s="21"/>
      <c r="M63" s="21"/>
    </row>
    <row r="64" spans="1:13" s="8" customFormat="1" ht="68.650000000000006" customHeight="1" x14ac:dyDescent="0.25">
      <c r="A64" s="27"/>
      <c r="B64" s="27"/>
      <c r="C64" s="21" t="s">
        <v>27</v>
      </c>
      <c r="D64" s="21" t="s">
        <v>153</v>
      </c>
      <c r="E64" s="21"/>
      <c r="F64" s="28" t="s">
        <v>154</v>
      </c>
      <c r="G64" s="28"/>
      <c r="H64" s="36" t="s">
        <v>185</v>
      </c>
      <c r="I64" s="36"/>
      <c r="J64" s="1">
        <v>1</v>
      </c>
      <c r="K64" s="18">
        <v>1</v>
      </c>
      <c r="L64" s="21"/>
      <c r="M64" s="21"/>
    </row>
    <row r="65" spans="1:27" s="8" customFormat="1" ht="69" customHeight="1" x14ac:dyDescent="0.25">
      <c r="A65" s="27"/>
      <c r="B65" s="27"/>
      <c r="C65" s="21"/>
      <c r="D65" s="21" t="s">
        <v>155</v>
      </c>
      <c r="E65" s="21"/>
      <c r="F65" s="28" t="s">
        <v>156</v>
      </c>
      <c r="G65" s="28"/>
      <c r="H65" s="21" t="s">
        <v>187</v>
      </c>
      <c r="I65" s="21"/>
      <c r="J65" s="1">
        <v>1</v>
      </c>
      <c r="K65" s="18">
        <v>1</v>
      </c>
      <c r="L65" s="21"/>
      <c r="M65" s="21"/>
    </row>
    <row r="66" spans="1:27" s="8" customFormat="1" ht="26.5" customHeight="1" x14ac:dyDescent="0.25">
      <c r="A66" s="27"/>
      <c r="B66" s="27"/>
      <c r="C66" s="1" t="s">
        <v>28</v>
      </c>
      <c r="D66" s="21" t="s">
        <v>77</v>
      </c>
      <c r="E66" s="21"/>
      <c r="F66" s="21" t="s">
        <v>42</v>
      </c>
      <c r="G66" s="21"/>
      <c r="H66" s="28" t="s">
        <v>86</v>
      </c>
      <c r="I66" s="28"/>
      <c r="J66" s="1">
        <v>2</v>
      </c>
      <c r="K66" s="18">
        <v>2</v>
      </c>
      <c r="L66" s="21"/>
      <c r="M66" s="21"/>
    </row>
    <row r="67" spans="1:27" s="8" customFormat="1" ht="76.900000000000006" customHeight="1" x14ac:dyDescent="0.25">
      <c r="A67" s="32" t="s">
        <v>191</v>
      </c>
      <c r="B67" s="30" t="s">
        <v>73</v>
      </c>
      <c r="C67" s="21" t="s">
        <v>79</v>
      </c>
      <c r="D67" s="21" t="s">
        <v>54</v>
      </c>
      <c r="E67" s="21"/>
      <c r="F67" s="21" t="s">
        <v>160</v>
      </c>
      <c r="G67" s="21"/>
      <c r="H67" s="21" t="s">
        <v>176</v>
      </c>
      <c r="I67" s="21"/>
      <c r="J67" s="1">
        <v>7</v>
      </c>
      <c r="K67" s="18">
        <v>7</v>
      </c>
      <c r="L67" s="21"/>
      <c r="M67" s="21"/>
      <c r="N67" s="9"/>
      <c r="O67" s="9"/>
      <c r="P67" s="9"/>
      <c r="Q67" s="10"/>
      <c r="R67" s="9"/>
      <c r="S67" s="9"/>
      <c r="T67" s="9"/>
      <c r="U67" s="9"/>
      <c r="V67" s="9"/>
      <c r="W67" s="9"/>
      <c r="X67" s="9"/>
      <c r="Y67" s="9"/>
      <c r="Z67" s="9"/>
      <c r="AA67" s="9"/>
    </row>
    <row r="68" spans="1:27" s="8" customFormat="1" ht="137.5" customHeight="1" x14ac:dyDescent="0.25">
      <c r="A68" s="33"/>
      <c r="B68" s="31"/>
      <c r="C68" s="21"/>
      <c r="D68" s="21" t="s">
        <v>78</v>
      </c>
      <c r="E68" s="21"/>
      <c r="F68" s="21" t="s">
        <v>80</v>
      </c>
      <c r="G68" s="21"/>
      <c r="H68" s="21" t="s">
        <v>175</v>
      </c>
      <c r="I68" s="21"/>
      <c r="J68" s="1">
        <v>7</v>
      </c>
      <c r="K68" s="18">
        <v>7</v>
      </c>
      <c r="L68" s="21"/>
      <c r="M68" s="21"/>
      <c r="N68" s="9"/>
      <c r="O68" s="9"/>
      <c r="P68" s="9"/>
      <c r="Q68" s="10"/>
      <c r="R68" s="9"/>
      <c r="S68" s="9"/>
      <c r="T68" s="9"/>
      <c r="U68" s="9"/>
      <c r="V68" s="9"/>
      <c r="W68" s="9"/>
      <c r="X68" s="9"/>
      <c r="Y68" s="9"/>
      <c r="Z68" s="9"/>
      <c r="AA68" s="9"/>
    </row>
    <row r="69" spans="1:27" s="8" customFormat="1" ht="88.9" customHeight="1" x14ac:dyDescent="0.25">
      <c r="A69" s="32" t="s">
        <v>191</v>
      </c>
      <c r="B69" s="32" t="s">
        <v>191</v>
      </c>
      <c r="C69" s="21" t="s">
        <v>159</v>
      </c>
      <c r="D69" s="21" t="s">
        <v>53</v>
      </c>
      <c r="E69" s="21"/>
      <c r="F69" s="21" t="s">
        <v>57</v>
      </c>
      <c r="G69" s="21"/>
      <c r="H69" s="21" t="s">
        <v>177</v>
      </c>
      <c r="I69" s="21"/>
      <c r="J69" s="1">
        <v>8</v>
      </c>
      <c r="K69" s="18">
        <v>7</v>
      </c>
      <c r="L69" s="21"/>
      <c r="M69" s="21"/>
      <c r="Q69" s="11"/>
    </row>
    <row r="70" spans="1:27" s="8" customFormat="1" ht="170" customHeight="1" x14ac:dyDescent="0.25">
      <c r="A70" s="35"/>
      <c r="B70" s="33"/>
      <c r="C70" s="21"/>
      <c r="D70" s="21" t="s">
        <v>158</v>
      </c>
      <c r="E70" s="21"/>
      <c r="F70" s="21" t="s">
        <v>157</v>
      </c>
      <c r="G70" s="21"/>
      <c r="H70" s="21" t="s">
        <v>174</v>
      </c>
      <c r="I70" s="21"/>
      <c r="J70" s="1">
        <v>8</v>
      </c>
      <c r="K70" s="18">
        <v>7</v>
      </c>
      <c r="L70" s="21"/>
      <c r="M70" s="21"/>
      <c r="Q70" s="11"/>
    </row>
    <row r="71" spans="1:27" s="8" customFormat="1" ht="25" customHeight="1" x14ac:dyDescent="0.25">
      <c r="A71" s="35"/>
      <c r="B71" s="21" t="s">
        <v>31</v>
      </c>
      <c r="C71" s="21" t="s">
        <v>33</v>
      </c>
      <c r="D71" s="21" t="s">
        <v>136</v>
      </c>
      <c r="E71" s="21"/>
      <c r="F71" s="21" t="s">
        <v>137</v>
      </c>
      <c r="G71" s="21"/>
      <c r="H71" s="21" t="s">
        <v>75</v>
      </c>
      <c r="I71" s="21"/>
      <c r="J71" s="1">
        <v>5</v>
      </c>
      <c r="K71" s="18">
        <v>4</v>
      </c>
      <c r="L71" s="21"/>
      <c r="M71" s="21"/>
      <c r="Q71" s="11"/>
    </row>
    <row r="72" spans="1:27" s="8" customFormat="1" ht="31.5" customHeight="1" x14ac:dyDescent="0.25">
      <c r="A72" s="33"/>
      <c r="B72" s="21"/>
      <c r="C72" s="21"/>
      <c r="D72" s="21" t="s">
        <v>138</v>
      </c>
      <c r="E72" s="21"/>
      <c r="F72" s="21" t="s">
        <v>139</v>
      </c>
      <c r="G72" s="21"/>
      <c r="H72" s="21" t="s">
        <v>75</v>
      </c>
      <c r="I72" s="21"/>
      <c r="J72" s="1">
        <v>5</v>
      </c>
      <c r="K72" s="18">
        <v>4</v>
      </c>
      <c r="L72" s="21"/>
      <c r="M72" s="21"/>
      <c r="Q72" s="11"/>
    </row>
    <row r="73" spans="1:27" s="16" customFormat="1" ht="31.15" customHeight="1" x14ac:dyDescent="0.25">
      <c r="A73" s="34" t="s">
        <v>89</v>
      </c>
      <c r="B73" s="34"/>
      <c r="C73" s="34"/>
      <c r="D73" s="34"/>
      <c r="E73" s="34"/>
      <c r="F73" s="34"/>
      <c r="G73" s="34"/>
      <c r="H73" s="34"/>
      <c r="I73" s="34"/>
      <c r="J73" s="12">
        <f>SUM(I9,J20:J72)</f>
        <v>100</v>
      </c>
      <c r="K73" s="13">
        <f>SUM(M9,K20:K72)</f>
        <v>95.749379782953881</v>
      </c>
      <c r="L73" s="21"/>
      <c r="M73" s="21"/>
      <c r="N73" s="14"/>
      <c r="O73" s="14"/>
      <c r="P73" s="14"/>
      <c r="Q73" s="15"/>
      <c r="R73" s="14"/>
      <c r="S73" s="14"/>
      <c r="T73" s="14"/>
      <c r="U73" s="14"/>
      <c r="V73" s="14"/>
      <c r="W73" s="14"/>
      <c r="X73" s="14"/>
      <c r="Y73" s="14"/>
      <c r="Z73" s="14"/>
      <c r="AA73" s="14"/>
    </row>
  </sheetData>
  <mergeCells count="282">
    <mergeCell ref="A44:A57"/>
    <mergeCell ref="B44:B57"/>
    <mergeCell ref="C47:C57"/>
    <mergeCell ref="C58:C63"/>
    <mergeCell ref="B58:B66"/>
    <mergeCell ref="A58:A66"/>
    <mergeCell ref="C20:C31"/>
    <mergeCell ref="B20:B31"/>
    <mergeCell ref="A20:A31"/>
    <mergeCell ref="C32:C43"/>
    <mergeCell ref="A32:A43"/>
    <mergeCell ref="B32:B43"/>
    <mergeCell ref="C44:C46"/>
    <mergeCell ref="C64:C65"/>
    <mergeCell ref="L73:M73"/>
    <mergeCell ref="L45:M45"/>
    <mergeCell ref="L46:M46"/>
    <mergeCell ref="L53:M53"/>
    <mergeCell ref="L54:M54"/>
    <mergeCell ref="L55:M55"/>
    <mergeCell ref="L57:M57"/>
    <mergeCell ref="L56:M56"/>
    <mergeCell ref="L58:M58"/>
    <mergeCell ref="L59:M59"/>
    <mergeCell ref="L69:M69"/>
    <mergeCell ref="L70:M70"/>
    <mergeCell ref="L67:M67"/>
    <mergeCell ref="L65:M65"/>
    <mergeCell ref="L47:M47"/>
    <mergeCell ref="L51:M51"/>
    <mergeCell ref="L52:M52"/>
    <mergeCell ref="L49:M49"/>
    <mergeCell ref="L50:M50"/>
    <mergeCell ref="L48:M48"/>
    <mergeCell ref="L66:M66"/>
    <mergeCell ref="L68:M68"/>
    <mergeCell ref="L71:M71"/>
    <mergeCell ref="L72:M72"/>
    <mergeCell ref="D33:E33"/>
    <mergeCell ref="L34:M34"/>
    <mergeCell ref="L35:M35"/>
    <mergeCell ref="L36:M36"/>
    <mergeCell ref="L37:M37"/>
    <mergeCell ref="L43:M43"/>
    <mergeCell ref="L44:M44"/>
    <mergeCell ref="L27:M27"/>
    <mergeCell ref="L28:M28"/>
    <mergeCell ref="L29:M29"/>
    <mergeCell ref="L30:M30"/>
    <mergeCell ref="L31:M31"/>
    <mergeCell ref="L33:M33"/>
    <mergeCell ref="L39:M39"/>
    <mergeCell ref="L40:M40"/>
    <mergeCell ref="L42:M42"/>
    <mergeCell ref="D56:E56"/>
    <mergeCell ref="L21:M21"/>
    <mergeCell ref="L22:M22"/>
    <mergeCell ref="L23:M23"/>
    <mergeCell ref="L24:M24"/>
    <mergeCell ref="L25:M25"/>
    <mergeCell ref="L26:M26"/>
    <mergeCell ref="H46:I46"/>
    <mergeCell ref="C71:C72"/>
    <mergeCell ref="C67:C68"/>
    <mergeCell ref="C69:C70"/>
    <mergeCell ref="F37:G37"/>
    <mergeCell ref="H37:I37"/>
    <mergeCell ref="D34:E34"/>
    <mergeCell ref="F34:G34"/>
    <mergeCell ref="H34:I34"/>
    <mergeCell ref="D35:E35"/>
    <mergeCell ref="F35:G35"/>
    <mergeCell ref="H35:I35"/>
    <mergeCell ref="F30:G30"/>
    <mergeCell ref="H30:I30"/>
    <mergeCell ref="D31:E31"/>
    <mergeCell ref="F31:G31"/>
    <mergeCell ref="H31:I31"/>
    <mergeCell ref="H33:I33"/>
    <mergeCell ref="F72:G72"/>
    <mergeCell ref="H72:I72"/>
    <mergeCell ref="D63:E63"/>
    <mergeCell ref="F63:G63"/>
    <mergeCell ref="H63:I63"/>
    <mergeCell ref="D45:E45"/>
    <mergeCell ref="F45:G45"/>
    <mergeCell ref="D46:E46"/>
    <mergeCell ref="F46:G46"/>
    <mergeCell ref="F62:G62"/>
    <mergeCell ref="D62:E62"/>
    <mergeCell ref="H62:I62"/>
    <mergeCell ref="H64:I64"/>
    <mergeCell ref="D66:E66"/>
    <mergeCell ref="F66:G66"/>
    <mergeCell ref="H66:I66"/>
    <mergeCell ref="D65:E65"/>
    <mergeCell ref="F65:G65"/>
    <mergeCell ref="H65:I65"/>
    <mergeCell ref="H50:I50"/>
    <mergeCell ref="D51:E51"/>
    <mergeCell ref="F51:G51"/>
    <mergeCell ref="H51:I51"/>
    <mergeCell ref="F50:G50"/>
    <mergeCell ref="H45:I45"/>
    <mergeCell ref="D43:E43"/>
    <mergeCell ref="F43:G43"/>
    <mergeCell ref="H43:I43"/>
    <mergeCell ref="D44:E44"/>
    <mergeCell ref="D36:E36"/>
    <mergeCell ref="F36:G36"/>
    <mergeCell ref="H36:I36"/>
    <mergeCell ref="D37:E37"/>
    <mergeCell ref="A67:A68"/>
    <mergeCell ref="A69:A72"/>
    <mergeCell ref="F28:G28"/>
    <mergeCell ref="H28:I28"/>
    <mergeCell ref="D29:E29"/>
    <mergeCell ref="F29:G29"/>
    <mergeCell ref="H29:I29"/>
    <mergeCell ref="D30:E30"/>
    <mergeCell ref="D57:E57"/>
    <mergeCell ref="F57:G57"/>
    <mergeCell ref="H57:I57"/>
    <mergeCell ref="D54:E54"/>
    <mergeCell ref="F54:G54"/>
    <mergeCell ref="H54:I54"/>
    <mergeCell ref="D55:E55"/>
    <mergeCell ref="F55:G55"/>
    <mergeCell ref="H55:I55"/>
    <mergeCell ref="D48:E48"/>
    <mergeCell ref="F48:G48"/>
    <mergeCell ref="H48:I48"/>
    <mergeCell ref="D49:E49"/>
    <mergeCell ref="F49:G49"/>
    <mergeCell ref="H49:I49"/>
    <mergeCell ref="D50:E50"/>
    <mergeCell ref="A73:I73"/>
    <mergeCell ref="D71:E71"/>
    <mergeCell ref="F71:G71"/>
    <mergeCell ref="H71:I71"/>
    <mergeCell ref="D72:E72"/>
    <mergeCell ref="F69:G69"/>
    <mergeCell ref="H69:I69"/>
    <mergeCell ref="D70:E70"/>
    <mergeCell ref="F70:G70"/>
    <mergeCell ref="H70:I70"/>
    <mergeCell ref="L64:M64"/>
    <mergeCell ref="D61:E61"/>
    <mergeCell ref="F61:G61"/>
    <mergeCell ref="D64:E64"/>
    <mergeCell ref="F64:G64"/>
    <mergeCell ref="L63:M63"/>
    <mergeCell ref="D69:E69"/>
    <mergeCell ref="L62:M62"/>
    <mergeCell ref="B71:B72"/>
    <mergeCell ref="H61:I61"/>
    <mergeCell ref="B67:B68"/>
    <mergeCell ref="B69:B70"/>
    <mergeCell ref="D67:E67"/>
    <mergeCell ref="F67:G67"/>
    <mergeCell ref="H67:I67"/>
    <mergeCell ref="D68:E68"/>
    <mergeCell ref="F68:G68"/>
    <mergeCell ref="H68:I68"/>
    <mergeCell ref="D47:E47"/>
    <mergeCell ref="F47:G47"/>
    <mergeCell ref="D59:E59"/>
    <mergeCell ref="D60:E60"/>
    <mergeCell ref="F60:G60"/>
    <mergeCell ref="H60:I60"/>
    <mergeCell ref="H53:I53"/>
    <mergeCell ref="F42:G42"/>
    <mergeCell ref="H42:I42"/>
    <mergeCell ref="F44:G44"/>
    <mergeCell ref="H44:I44"/>
    <mergeCell ref="F59:G59"/>
    <mergeCell ref="H59:I59"/>
    <mergeCell ref="H47:I47"/>
    <mergeCell ref="F56:G56"/>
    <mergeCell ref="H56:I56"/>
    <mergeCell ref="D58:E58"/>
    <mergeCell ref="F58:G58"/>
    <mergeCell ref="H58:I58"/>
    <mergeCell ref="D52:E52"/>
    <mergeCell ref="F52:G52"/>
    <mergeCell ref="H52:I52"/>
    <mergeCell ref="D53:E53"/>
    <mergeCell ref="F53:G53"/>
    <mergeCell ref="L60:M60"/>
    <mergeCell ref="L61:M61"/>
    <mergeCell ref="D41:E41"/>
    <mergeCell ref="F41:G41"/>
    <mergeCell ref="H41:I41"/>
    <mergeCell ref="L41:M41"/>
    <mergeCell ref="L20:M20"/>
    <mergeCell ref="D32:E32"/>
    <mergeCell ref="F32:G32"/>
    <mergeCell ref="H32:I32"/>
    <mergeCell ref="L32:M32"/>
    <mergeCell ref="D38:E38"/>
    <mergeCell ref="F38:G38"/>
    <mergeCell ref="H38:I38"/>
    <mergeCell ref="L38:M38"/>
    <mergeCell ref="D27:E27"/>
    <mergeCell ref="F27:G27"/>
    <mergeCell ref="H27:I27"/>
    <mergeCell ref="D21:E21"/>
    <mergeCell ref="F21:G21"/>
    <mergeCell ref="D22:E22"/>
    <mergeCell ref="F22:G22"/>
    <mergeCell ref="D23:E23"/>
    <mergeCell ref="F23:G23"/>
    <mergeCell ref="D24:E24"/>
    <mergeCell ref="D28:E28"/>
    <mergeCell ref="D20:E20"/>
    <mergeCell ref="F20:G20"/>
    <mergeCell ref="H20:I20"/>
    <mergeCell ref="D39:E39"/>
    <mergeCell ref="F39:G39"/>
    <mergeCell ref="H39:I39"/>
    <mergeCell ref="D42:E42"/>
    <mergeCell ref="D40:E40"/>
    <mergeCell ref="F40:G40"/>
    <mergeCell ref="H40:I40"/>
    <mergeCell ref="F24:G24"/>
    <mergeCell ref="H21:I21"/>
    <mergeCell ref="H22:I22"/>
    <mergeCell ref="H23:I23"/>
    <mergeCell ref="H24:I24"/>
    <mergeCell ref="H25:I25"/>
    <mergeCell ref="H26:I26"/>
    <mergeCell ref="D25:E25"/>
    <mergeCell ref="F25:G25"/>
    <mergeCell ref="D26:E26"/>
    <mergeCell ref="F26:G26"/>
    <mergeCell ref="F33:G33"/>
    <mergeCell ref="A13:A15"/>
    <mergeCell ref="B13:F13"/>
    <mergeCell ref="G13:M13"/>
    <mergeCell ref="B14:F15"/>
    <mergeCell ref="G14:M15"/>
    <mergeCell ref="D19:E19"/>
    <mergeCell ref="F19:G19"/>
    <mergeCell ref="H19:I19"/>
    <mergeCell ref="L19:M19"/>
    <mergeCell ref="B18:F18"/>
    <mergeCell ref="G18:M18"/>
    <mergeCell ref="G16:M17"/>
    <mergeCell ref="B16:F17"/>
    <mergeCell ref="A16:A17"/>
    <mergeCell ref="A8:B12"/>
    <mergeCell ref="C8:D8"/>
    <mergeCell ref="E8:F8"/>
    <mergeCell ref="I8:J8"/>
    <mergeCell ref="K8:L8"/>
    <mergeCell ref="C9:D9"/>
    <mergeCell ref="E9:F9"/>
    <mergeCell ref="C11:D11"/>
    <mergeCell ref="E11:F11"/>
    <mergeCell ref="I11:J11"/>
    <mergeCell ref="K11:L11"/>
    <mergeCell ref="C12:D12"/>
    <mergeCell ref="E12:F12"/>
    <mergeCell ref="I12:J12"/>
    <mergeCell ref="K12:L12"/>
    <mergeCell ref="I9:J9"/>
    <mergeCell ref="K9:L9"/>
    <mergeCell ref="C10:D10"/>
    <mergeCell ref="E10:F10"/>
    <mergeCell ref="I10:J10"/>
    <mergeCell ref="K10:L10"/>
    <mergeCell ref="A2:M2"/>
    <mergeCell ref="A3:M3"/>
    <mergeCell ref="A4:M4"/>
    <mergeCell ref="A5:B5"/>
    <mergeCell ref="C5:M5"/>
    <mergeCell ref="A6:B6"/>
    <mergeCell ref="C6:G6"/>
    <mergeCell ref="I6:M6"/>
    <mergeCell ref="A7:B7"/>
    <mergeCell ref="C7:G7"/>
    <mergeCell ref="I7:M7"/>
  </mergeCells>
  <phoneticPr fontId="3" type="noConversion"/>
  <printOptions horizontalCentered="1"/>
  <pageMargins left="0.78740157480314965" right="0.78740157480314965" top="0.78740157480314965" bottom="0.78740157480314965" header="0.51181102362204722" footer="0.51181102362204722"/>
  <pageSetup paperSize="9" orientation="landscape" r:id="rId1"/>
  <rowBreaks count="3" manualBreakCount="3">
    <brk id="43" max="12" man="1"/>
    <brk id="66" max="12" man="1"/>
    <brk id="68"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审核版</vt:lpstr>
      <vt:lpstr>审核版!Print_Area</vt:lpstr>
      <vt:lpstr>审核版!Print_Titles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2022-05-20T06:09:58Z</cp:lastPrinted>
  <dcterms:created xsi:type="dcterms:W3CDTF">2021-04-07T05:20:00Z</dcterms:created>
  <dcterms:modified xsi:type="dcterms:W3CDTF">2022-05-26T01:55:39Z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2052-10.8.2.7090</vt:lpwstr>
  </property>
</Properties>
</file>