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2021年度市国资委部门整体及单个项目绩效评价工作成果-发委托方0523\1 部门整体绩效评价报告及项目自评表\自评表\"/>
    </mc:Choice>
  </mc:AlternateContent>
  <xr:revisionPtr revIDLastSave="0" documentId="13_ncr:1_{E97D71F6-0989-4D01-ADEF-CB6A5D8859E9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" sheetId="2" r:id="rId1"/>
  </sheets>
  <definedNames>
    <definedName name="_xlnm.Print_Area" localSheetId="0">单位自评!$A$1:$M$41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1" i="2" l="1"/>
  <c r="J41" i="2"/>
  <c r="K10" i="2"/>
  <c r="X34" i="2"/>
  <c r="W34" i="2"/>
</calcChain>
</file>

<file path=xl/sharedStrings.xml><?xml version="1.0" encoding="utf-8"?>
<sst xmlns="http://schemas.openxmlformats.org/spreadsheetml/2006/main" count="124" uniqueCount="106">
  <si>
    <t>附件1</t>
  </si>
  <si>
    <t>项目支出绩效自评表</t>
  </si>
  <si>
    <t>( 2021年度)</t>
  </si>
  <si>
    <t>项目名称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</si>
  <si>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</si>
  <si>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</si>
  <si>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</si>
  <si>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</si>
  <si>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</si>
  <si>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李艳锋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</si>
  <si>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</si>
  <si>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</si>
  <si>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</si>
  <si>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</si>
  <si>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</si>
  <si>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</si>
  <si>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</si>
  <si>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</si>
  <si>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</si>
  <si>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</si>
  <si>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</si>
  <si>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</si>
  <si>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</si>
  <si>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</si>
  <si>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</si>
  <si>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</si>
  <si>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党委理论中心组学习、正面宣传、百姓（职工）宣讲评选活动、市国资委官微日常运维、舆情监测及每日《舆情报告）等日常重点工作，加大国资国企宣传思想工作力度，达成加强国资国企思想理论建设和形势任务教育，营造有利于国资国企改革发展和党建的良好舆论环境的成果。</t>
  </si>
  <si>
    <t>认真组织党委理论学习中心组学习、正面宣传、百姓（职工）宣讲评选活动、市国资委官微日常运维、舆情监测及每日《舆情报告）等日常重点工作，国资国企宣传思想工作力度进一步提升，国资国企思想理论建设和形势任务教育扎实有效推进，营造了国资国企改革发展和党建的良好舆论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</si>
  <si>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</si>
  <si>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</si>
  <si>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</si>
  <si>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</si>
  <si>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</si>
  <si>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</si>
  <si>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</si>
  <si>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</si>
  <si>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</si>
  <si>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党委理论中心组学习</t>
  </si>
  <si>
    <t>24次</t>
  </si>
  <si>
    <t>按照有关要求，安排多次党史学习教育专题学习</t>
  </si>
  <si>
    <t>职工宣讲参与人次</t>
  </si>
  <si>
    <t>9000人次</t>
  </si>
  <si>
    <t>各类媒体重点采访报道次数</t>
  </si>
  <si>
    <t>国资京京发布信息条数</t>
  </si>
  <si>
    <t>1800条</t>
  </si>
  <si>
    <t>首都建设报企业领导人理论文章刊登篇数</t>
  </si>
  <si>
    <t>100篇</t>
  </si>
  <si>
    <t>110篇</t>
  </si>
  <si>
    <t>舆情日报</t>
  </si>
  <si>
    <t>250期</t>
  </si>
  <si>
    <t>质量指标</t>
  </si>
  <si>
    <t>意识形态工作培训</t>
  </si>
  <si>
    <t>按计划完成培训工作</t>
  </si>
  <si>
    <t>受疫情影响改为线上培训</t>
  </si>
  <si>
    <t>国资京京、首都建设报发稿质量</t>
  </si>
  <si>
    <t>总体质量较好，差错率控制在较低程度</t>
  </si>
  <si>
    <t>总体质量较好，差错率较低</t>
  </si>
  <si>
    <t>时效指标</t>
  </si>
  <si>
    <t>项目工作完成进度</t>
  </si>
  <si>
    <t>年底前完成</t>
  </si>
  <si>
    <t>指标2：</t>
  </si>
  <si>
    <t>成本指标</t>
  </si>
  <si>
    <t>成本控制</t>
  </si>
  <si>
    <t>成本控制在预算额度内</t>
  </si>
  <si>
    <t>支出488.84万元，成本未超预算额度</t>
  </si>
  <si>
    <t>社会效益指标</t>
  </si>
  <si>
    <t>加强理论学习和意识形态工作，推动理论学习持续深化</t>
  </si>
  <si>
    <t>强化理论学习，坚持用科学创新理论武装头脑，指导实践，为国资国企改革发展提供了理论保障</t>
  </si>
  <si>
    <t>舆情应对处置及时有效，确保总体安全可控</t>
  </si>
  <si>
    <t>舆情处置及时高效，未发生重大舆情事件，维护了系统政治安全，为企业稳健发展提供了良好基础</t>
  </si>
  <si>
    <t>在庆祝建党100周年、党史学习教育、疫情防控、乡村振兴、重大活动服务保障、国资国企高质量发展等方面加大正面宣传力度，唱响国企好声音，为首都国资国企改革发展营造了良好的发展氛围。</t>
  </si>
  <si>
    <t>生态效益指标</t>
  </si>
  <si>
    <t>指标1：</t>
  </si>
  <si>
    <t>总分</t>
  </si>
  <si>
    <t>......</t>
  </si>
  <si>
    <t>可持续影响指标</t>
  </si>
  <si>
    <t>满意度指标</t>
  </si>
  <si>
    <t>服务对象满意度指标</t>
  </si>
  <si>
    <t>各项工作服务对象总体满意，无投诉或不满意意见</t>
  </si>
  <si>
    <t>总计</t>
  </si>
  <si>
    <t>200期</t>
    <phoneticPr fontId="6" type="noConversion"/>
  </si>
  <si>
    <t>职工宣讲场次</t>
    <phoneticPr fontId="6" type="noConversion"/>
  </si>
  <si>
    <t>20余次</t>
    <phoneticPr fontId="6" type="noConversion"/>
  </si>
  <si>
    <t>党委理论中心组学习成效</t>
    <phoneticPr fontId="6" type="noConversion"/>
  </si>
  <si>
    <t>新闻宣传成效</t>
    <phoneticPr fontId="6" type="noConversion"/>
  </si>
  <si>
    <t>企业文化建设推进成效</t>
    <phoneticPr fontId="6" type="noConversion"/>
  </si>
  <si>
    <t>思想教育引领和创新成效</t>
    <phoneticPr fontId="6" type="noConversion"/>
  </si>
  <si>
    <t>舆情管理成效</t>
    <phoneticPr fontId="6" type="noConversion"/>
  </si>
  <si>
    <t>加强精神文明建设，宣贯党的十九大精神，营造良好氛围</t>
    <phoneticPr fontId="6" type="noConversion"/>
  </si>
  <si>
    <t>加强思想教育的引领和创新，提高思想政治工作的时效性</t>
    <phoneticPr fontId="6" type="noConversion"/>
  </si>
  <si>
    <t>推进企业文化建设，增强企业核心竞争力</t>
    <phoneticPr fontId="6" type="noConversion"/>
  </si>
  <si>
    <t>加强和改进新闻宣传工作，在宣传首都国企形象上取得明显成效</t>
    <phoneticPr fontId="6" type="noConversion"/>
  </si>
  <si>
    <t>企业及职工，中心组学习涉及的委领导、企业党委书记、董事长和业务处室负责人，涉及文明单位评选的市属企业和双管单位，涉及媒体采访报道的市属企业和双管单位，官微国资京京的所有受众（国资国企系统），涉及网络舆情国资国企系统所有单位，首都建设报面对的所有读者单位及个人满意度</t>
    <phoneticPr fontId="6" type="noConversion"/>
  </si>
  <si>
    <t>均在90%以上</t>
    <phoneticPr fontId="6" type="noConversion"/>
  </si>
  <si>
    <t>下一步将根据项目实际开展情况，落实服务对象满意度调查工作。</t>
    <phoneticPr fontId="6" type="noConversion"/>
  </si>
  <si>
    <t>57次</t>
    <phoneticPr fontId="6" type="noConversion"/>
  </si>
  <si>
    <t>精神文明建设成效</t>
    <phoneticPr fontId="6" type="noConversion"/>
  </si>
  <si>
    <t>贯彻落实党的十九大精神，加强机关与市管企业精神文明建设，学习氛围良好</t>
    <phoneticPr fontId="6" type="noConversion"/>
  </si>
  <si>
    <t>强化思想教育的引领和创新，机关及市管企业职工思想政治工作素质得到提升</t>
    <phoneticPr fontId="6" type="noConversion"/>
  </si>
  <si>
    <t>持续加强企业文化建设，有效推动了企业增强自身核心竞争力</t>
    <phoneticPr fontId="6" type="noConversion"/>
  </si>
  <si>
    <t>1901条</t>
    <phoneticPr fontId="6" type="noConversion"/>
  </si>
  <si>
    <t>105场</t>
    <phoneticPr fontId="6" type="noConversion"/>
  </si>
  <si>
    <t>25次</t>
    <phoneticPr fontId="6" type="noConversion"/>
  </si>
  <si>
    <t>年底前基本完成（因受疫情影响，线下培训班改为线上进行）</t>
    <phoneticPr fontId="6" type="noConversion"/>
  </si>
  <si>
    <t>续上页</t>
    <phoneticPr fontId="6" type="noConversion"/>
  </si>
  <si>
    <t>新闻宣传、企业建设经费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</si>
</sst>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1"/>
  <sheetViews>
    <sheetView tabSelected="1" view="pageBreakPreview" topLeftCell="A40" zoomScale="80" zoomScaleNormal="70" zoomScaleSheetLayoutView="80" workbookViewId="0">
      <selection activeCell="B31" sqref="B31:B3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6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12.089843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5" t="s">
        <v>0</v>
      </c>
    </row>
    <row r="2" spans="1:13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4.15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20.149999999999999" customHeight="1" x14ac:dyDescent="0.25">
      <c r="A5" s="19" t="s">
        <v>3</v>
      </c>
      <c r="B5" s="19"/>
      <c r="C5" s="19" t="s">
        <v>105</v>
      </c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20.149999999999999" customHeight="1" x14ac:dyDescent="0.25">
      <c r="A6" s="19" t="s">
        <v>4</v>
      </c>
      <c r="B6" s="19"/>
      <c r="C6" s="19" t="s">
        <v>5</v>
      </c>
      <c r="D6" s="19"/>
      <c r="E6" s="19"/>
      <c r="F6" s="19"/>
      <c r="G6" s="19"/>
      <c r="H6" s="3" t="s">
        <v>6</v>
      </c>
      <c r="I6" s="19" t="s">
        <v>7</v>
      </c>
      <c r="J6" s="19"/>
      <c r="K6" s="19"/>
      <c r="L6" s="19"/>
      <c r="M6" s="19"/>
    </row>
    <row r="7" spans="1:13" ht="20.149999999999999" customHeight="1" x14ac:dyDescent="0.25">
      <c r="A7" s="19" t="s">
        <v>8</v>
      </c>
      <c r="B7" s="19"/>
      <c r="C7" s="19" t="s">
        <v>9</v>
      </c>
      <c r="D7" s="19"/>
      <c r="E7" s="19"/>
      <c r="F7" s="19"/>
      <c r="G7" s="19"/>
      <c r="H7" s="3" t="s">
        <v>10</v>
      </c>
      <c r="I7" s="19">
        <v>83970486</v>
      </c>
      <c r="J7" s="19"/>
      <c r="K7" s="19"/>
      <c r="L7" s="19"/>
      <c r="M7" s="19"/>
    </row>
    <row r="8" spans="1:13" ht="20.149999999999999" customHeight="1" x14ac:dyDescent="0.25">
      <c r="A8" s="19" t="s">
        <v>11</v>
      </c>
      <c r="B8" s="19"/>
      <c r="C8" s="19"/>
      <c r="D8" s="19"/>
      <c r="E8" s="19" t="s">
        <v>12</v>
      </c>
      <c r="F8" s="19"/>
      <c r="G8" s="3" t="s">
        <v>13</v>
      </c>
      <c r="H8" s="3" t="s">
        <v>14</v>
      </c>
      <c r="I8" s="19" t="s">
        <v>15</v>
      </c>
      <c r="J8" s="19"/>
      <c r="K8" s="19" t="s">
        <v>16</v>
      </c>
      <c r="L8" s="19"/>
      <c r="M8" s="3" t="s">
        <v>17</v>
      </c>
    </row>
    <row r="9" spans="1:13" ht="20.149999999999999" customHeight="1" x14ac:dyDescent="0.25">
      <c r="A9" s="19"/>
      <c r="B9" s="19"/>
      <c r="C9" s="28" t="s">
        <v>18</v>
      </c>
      <c r="D9" s="19"/>
      <c r="E9" s="19">
        <v>510.21</v>
      </c>
      <c r="F9" s="19"/>
      <c r="G9" s="3">
        <v>510.21</v>
      </c>
      <c r="H9" s="3">
        <v>488.84</v>
      </c>
      <c r="I9" s="19">
        <v>10</v>
      </c>
      <c r="J9" s="19"/>
      <c r="K9" s="29">
        <v>0.95809999999999995</v>
      </c>
      <c r="L9" s="29"/>
      <c r="M9" s="7">
        <v>9</v>
      </c>
    </row>
    <row r="10" spans="1:13" ht="20.149999999999999" customHeight="1" x14ac:dyDescent="0.25">
      <c r="A10" s="19"/>
      <c r="B10" s="19"/>
      <c r="C10" s="28" t="s">
        <v>19</v>
      </c>
      <c r="D10" s="19"/>
      <c r="E10" s="19">
        <v>510.21</v>
      </c>
      <c r="F10" s="19"/>
      <c r="G10" s="3">
        <v>510.21</v>
      </c>
      <c r="H10" s="3">
        <v>488.84</v>
      </c>
      <c r="I10" s="19" t="s">
        <v>20</v>
      </c>
      <c r="J10" s="19"/>
      <c r="K10" s="29">
        <f>H10/G10</f>
        <v>0.95811528586268402</v>
      </c>
      <c r="L10" s="29"/>
      <c r="M10" s="3" t="s">
        <v>20</v>
      </c>
    </row>
    <row r="11" spans="1:13" ht="20.149999999999999" customHeight="1" x14ac:dyDescent="0.25">
      <c r="A11" s="19"/>
      <c r="B11" s="19"/>
      <c r="C11" s="19" t="s">
        <v>21</v>
      </c>
      <c r="D11" s="19"/>
      <c r="E11" s="27">
        <v>0</v>
      </c>
      <c r="F11" s="27"/>
      <c r="G11" s="2">
        <v>0</v>
      </c>
      <c r="H11" s="2">
        <v>0</v>
      </c>
      <c r="I11" s="19" t="s">
        <v>20</v>
      </c>
      <c r="J11" s="19"/>
      <c r="K11" s="19" t="s">
        <v>20</v>
      </c>
      <c r="L11" s="19"/>
      <c r="M11" s="3" t="s">
        <v>20</v>
      </c>
    </row>
    <row r="12" spans="1:13" ht="20.149999999999999" customHeight="1" x14ac:dyDescent="0.25">
      <c r="A12" s="19"/>
      <c r="B12" s="19"/>
      <c r="C12" s="19" t="s">
        <v>22</v>
      </c>
      <c r="D12" s="19"/>
      <c r="E12" s="27">
        <v>0</v>
      </c>
      <c r="F12" s="27"/>
      <c r="G12" s="2">
        <v>0</v>
      </c>
      <c r="H12" s="2">
        <v>0</v>
      </c>
      <c r="I12" s="19" t="s">
        <v>20</v>
      </c>
      <c r="J12" s="19"/>
      <c r="K12" s="19" t="s">
        <v>20</v>
      </c>
      <c r="L12" s="19"/>
      <c r="M12" s="3" t="s">
        <v>20</v>
      </c>
    </row>
    <row r="13" spans="1:13" ht="20.149999999999999" customHeight="1" x14ac:dyDescent="0.25">
      <c r="A13" s="19" t="s">
        <v>23</v>
      </c>
      <c r="B13" s="19" t="s">
        <v>24</v>
      </c>
      <c r="C13" s="19"/>
      <c r="D13" s="19"/>
      <c r="E13" s="19"/>
      <c r="F13" s="19"/>
      <c r="G13" s="19" t="s">
        <v>25</v>
      </c>
      <c r="H13" s="19"/>
      <c r="I13" s="19"/>
      <c r="J13" s="19"/>
      <c r="K13" s="19"/>
      <c r="L13" s="19"/>
      <c r="M13" s="19"/>
    </row>
    <row r="14" spans="1:13" ht="20.149999999999999" customHeight="1" x14ac:dyDescent="0.25">
      <c r="A14" s="19"/>
      <c r="B14" s="21" t="s">
        <v>26</v>
      </c>
      <c r="C14" s="21"/>
      <c r="D14" s="19"/>
      <c r="E14" s="21"/>
      <c r="F14" s="21"/>
      <c r="G14" s="21" t="s">
        <v>27</v>
      </c>
      <c r="H14" s="21"/>
      <c r="I14" s="21"/>
      <c r="J14" s="21"/>
      <c r="K14" s="21"/>
      <c r="L14" s="21"/>
      <c r="M14" s="21"/>
    </row>
    <row r="15" spans="1:13" ht="59.5" customHeight="1" x14ac:dyDescent="0.25">
      <c r="A15" s="19"/>
      <c r="B15" s="21"/>
      <c r="C15" s="21"/>
      <c r="D15" s="19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20.149999999999999" customHeight="1" x14ac:dyDescent="0.25">
      <c r="A16" s="9"/>
      <c r="B16" s="4" t="s">
        <v>28</v>
      </c>
      <c r="C16" s="4" t="s">
        <v>29</v>
      </c>
      <c r="D16" s="19" t="s">
        <v>30</v>
      </c>
      <c r="E16" s="19"/>
      <c r="F16" s="19" t="s">
        <v>31</v>
      </c>
      <c r="G16" s="19"/>
      <c r="H16" s="19" t="s">
        <v>32</v>
      </c>
      <c r="I16" s="19"/>
      <c r="J16" s="4" t="s">
        <v>15</v>
      </c>
      <c r="K16" s="4" t="s">
        <v>17</v>
      </c>
      <c r="L16" s="19" t="s">
        <v>33</v>
      </c>
      <c r="M16" s="19"/>
    </row>
    <row r="17" spans="1:13" ht="33.9" customHeight="1" x14ac:dyDescent="0.25">
      <c r="A17" s="19" t="s">
        <v>34</v>
      </c>
      <c r="B17" s="19" t="s">
        <v>35</v>
      </c>
      <c r="C17" s="19" t="s">
        <v>36</v>
      </c>
      <c r="D17" s="26" t="s">
        <v>37</v>
      </c>
      <c r="E17" s="26"/>
      <c r="F17" s="19" t="s">
        <v>38</v>
      </c>
      <c r="G17" s="19"/>
      <c r="H17" s="19" t="s">
        <v>95</v>
      </c>
      <c r="I17" s="19"/>
      <c r="J17" s="4">
        <v>5</v>
      </c>
      <c r="K17" s="8">
        <v>5</v>
      </c>
      <c r="L17" s="19" t="s">
        <v>39</v>
      </c>
      <c r="M17" s="19"/>
    </row>
    <row r="18" spans="1:13" ht="33.9" customHeight="1" x14ac:dyDescent="0.25">
      <c r="A18" s="19"/>
      <c r="B18" s="19"/>
      <c r="C18" s="19"/>
      <c r="D18" s="19" t="s">
        <v>81</v>
      </c>
      <c r="E18" s="19"/>
      <c r="F18" s="19">
        <v>100</v>
      </c>
      <c r="G18" s="19"/>
      <c r="H18" s="19" t="s">
        <v>101</v>
      </c>
      <c r="I18" s="19"/>
      <c r="J18" s="4">
        <v>4</v>
      </c>
      <c r="K18" s="8">
        <v>4</v>
      </c>
      <c r="L18" s="19"/>
      <c r="M18" s="19"/>
    </row>
    <row r="19" spans="1:13" ht="33.9" customHeight="1" x14ac:dyDescent="0.25">
      <c r="A19" s="19"/>
      <c r="B19" s="19"/>
      <c r="C19" s="19"/>
      <c r="D19" s="19" t="s">
        <v>40</v>
      </c>
      <c r="E19" s="19"/>
      <c r="F19" s="19">
        <v>8000</v>
      </c>
      <c r="G19" s="19"/>
      <c r="H19" s="19" t="s">
        <v>41</v>
      </c>
      <c r="I19" s="19"/>
      <c r="J19" s="4">
        <v>4</v>
      </c>
      <c r="K19" s="8">
        <v>4</v>
      </c>
      <c r="L19" s="19"/>
      <c r="M19" s="19"/>
    </row>
    <row r="20" spans="1:13" ht="33.9" customHeight="1" x14ac:dyDescent="0.25">
      <c r="A20" s="19"/>
      <c r="B20" s="19"/>
      <c r="C20" s="19"/>
      <c r="D20" s="26" t="s">
        <v>42</v>
      </c>
      <c r="E20" s="26"/>
      <c r="F20" s="19" t="s">
        <v>82</v>
      </c>
      <c r="G20" s="19"/>
      <c r="H20" s="19" t="s">
        <v>102</v>
      </c>
      <c r="I20" s="19"/>
      <c r="J20" s="4">
        <v>5</v>
      </c>
      <c r="K20" s="8">
        <v>5</v>
      </c>
      <c r="L20" s="19"/>
      <c r="M20" s="19"/>
    </row>
    <row r="21" spans="1:13" ht="33.9" customHeight="1" x14ac:dyDescent="0.25">
      <c r="A21" s="20" t="s">
        <v>104</v>
      </c>
      <c r="B21" s="20" t="s">
        <v>104</v>
      </c>
      <c r="C21" s="20" t="s">
        <v>104</v>
      </c>
      <c r="D21" s="19" t="s">
        <v>43</v>
      </c>
      <c r="E21" s="19"/>
      <c r="F21" s="19" t="s">
        <v>44</v>
      </c>
      <c r="G21" s="19"/>
      <c r="H21" s="19" t="s">
        <v>100</v>
      </c>
      <c r="I21" s="19"/>
      <c r="J21" s="4">
        <v>4</v>
      </c>
      <c r="K21" s="8">
        <v>4</v>
      </c>
      <c r="L21" s="19"/>
      <c r="M21" s="19"/>
    </row>
    <row r="22" spans="1:13" ht="33.9" customHeight="1" x14ac:dyDescent="0.25">
      <c r="A22" s="20"/>
      <c r="B22" s="20"/>
      <c r="C22" s="20"/>
      <c r="D22" s="19" t="s">
        <v>45</v>
      </c>
      <c r="E22" s="19"/>
      <c r="F22" s="19" t="s">
        <v>46</v>
      </c>
      <c r="G22" s="19"/>
      <c r="H22" s="19" t="s">
        <v>47</v>
      </c>
      <c r="I22" s="19"/>
      <c r="J22" s="4">
        <v>4</v>
      </c>
      <c r="K22" s="8">
        <v>4</v>
      </c>
      <c r="L22" s="19"/>
      <c r="M22" s="19"/>
    </row>
    <row r="23" spans="1:13" ht="33.9" customHeight="1" x14ac:dyDescent="0.25">
      <c r="A23" s="20"/>
      <c r="B23" s="20"/>
      <c r="C23" s="20"/>
      <c r="D23" s="19" t="s">
        <v>48</v>
      </c>
      <c r="E23" s="19"/>
      <c r="F23" s="19" t="s">
        <v>80</v>
      </c>
      <c r="G23" s="19"/>
      <c r="H23" s="19" t="s">
        <v>49</v>
      </c>
      <c r="I23" s="19"/>
      <c r="J23" s="4">
        <v>4</v>
      </c>
      <c r="K23" s="8">
        <v>4</v>
      </c>
      <c r="L23" s="19"/>
      <c r="M23" s="19"/>
    </row>
    <row r="24" spans="1:13" s="10" customFormat="1" ht="33.9" customHeight="1" x14ac:dyDescent="0.25">
      <c r="A24" s="20"/>
      <c r="B24" s="20"/>
      <c r="C24" s="19" t="s">
        <v>50</v>
      </c>
      <c r="D24" s="19" t="s">
        <v>51</v>
      </c>
      <c r="E24" s="19"/>
      <c r="F24" s="19" t="s">
        <v>52</v>
      </c>
      <c r="G24" s="19"/>
      <c r="H24" s="19" t="s">
        <v>53</v>
      </c>
      <c r="I24" s="19"/>
      <c r="J24" s="4">
        <v>5</v>
      </c>
      <c r="K24" s="8">
        <v>5</v>
      </c>
      <c r="L24" s="19"/>
      <c r="M24" s="19"/>
    </row>
    <row r="25" spans="1:13" ht="33.9" customHeight="1" x14ac:dyDescent="0.25">
      <c r="A25" s="20"/>
      <c r="B25" s="20"/>
      <c r="C25" s="19"/>
      <c r="D25" s="19" t="s">
        <v>54</v>
      </c>
      <c r="E25" s="19"/>
      <c r="F25" s="25" t="s">
        <v>55</v>
      </c>
      <c r="G25" s="19"/>
      <c r="H25" s="19" t="s">
        <v>56</v>
      </c>
      <c r="I25" s="19"/>
      <c r="J25" s="4">
        <v>5</v>
      </c>
      <c r="K25" s="8">
        <v>5</v>
      </c>
      <c r="L25" s="19"/>
      <c r="M25" s="19"/>
    </row>
    <row r="26" spans="1:13" ht="39.4" customHeight="1" x14ac:dyDescent="0.25">
      <c r="A26" s="20"/>
      <c r="B26" s="20"/>
      <c r="C26" s="4" t="s">
        <v>57</v>
      </c>
      <c r="D26" s="19" t="s">
        <v>58</v>
      </c>
      <c r="E26" s="19"/>
      <c r="F26" s="19" t="s">
        <v>59</v>
      </c>
      <c r="G26" s="19"/>
      <c r="H26" s="22" t="s">
        <v>103</v>
      </c>
      <c r="I26" s="22"/>
      <c r="J26" s="4">
        <v>5</v>
      </c>
      <c r="K26" s="8">
        <v>4</v>
      </c>
      <c r="L26" s="19"/>
      <c r="M26" s="19"/>
    </row>
    <row r="27" spans="1:13" ht="30" customHeight="1" x14ac:dyDescent="0.25">
      <c r="A27" s="20"/>
      <c r="B27" s="20"/>
      <c r="C27" s="4" t="s">
        <v>61</v>
      </c>
      <c r="D27" s="19" t="s">
        <v>62</v>
      </c>
      <c r="E27" s="19"/>
      <c r="F27" s="19" t="s">
        <v>63</v>
      </c>
      <c r="G27" s="19"/>
      <c r="H27" s="22" t="s">
        <v>64</v>
      </c>
      <c r="I27" s="22"/>
      <c r="J27" s="4">
        <v>5</v>
      </c>
      <c r="K27" s="8">
        <v>5</v>
      </c>
      <c r="L27" s="19"/>
      <c r="M27" s="19"/>
    </row>
    <row r="28" spans="1:13" ht="55.9" customHeight="1" x14ac:dyDescent="0.25">
      <c r="A28" s="20"/>
      <c r="B28" s="20"/>
      <c r="C28" s="19" t="s">
        <v>65</v>
      </c>
      <c r="D28" s="19" t="s">
        <v>83</v>
      </c>
      <c r="E28" s="19"/>
      <c r="F28" s="19" t="s">
        <v>66</v>
      </c>
      <c r="G28" s="19"/>
      <c r="H28" s="19" t="s">
        <v>67</v>
      </c>
      <c r="I28" s="19"/>
      <c r="J28" s="4">
        <v>5</v>
      </c>
      <c r="K28" s="8">
        <v>4.5</v>
      </c>
      <c r="L28" s="19"/>
      <c r="M28" s="19"/>
    </row>
    <row r="29" spans="1:13" ht="55.9" customHeight="1" x14ac:dyDescent="0.25">
      <c r="A29" s="20"/>
      <c r="B29" s="20"/>
      <c r="C29" s="19"/>
      <c r="D29" s="19" t="s">
        <v>96</v>
      </c>
      <c r="E29" s="19"/>
      <c r="F29" s="19" t="s">
        <v>88</v>
      </c>
      <c r="G29" s="19"/>
      <c r="H29" s="19" t="s">
        <v>97</v>
      </c>
      <c r="I29" s="19"/>
      <c r="J29" s="4">
        <v>5</v>
      </c>
      <c r="K29" s="8">
        <v>4.5</v>
      </c>
      <c r="L29" s="19"/>
      <c r="M29" s="19"/>
    </row>
    <row r="30" spans="1:13" ht="55.9" customHeight="1" x14ac:dyDescent="0.25">
      <c r="A30" s="20"/>
      <c r="B30" s="20"/>
      <c r="C30" s="19"/>
      <c r="D30" s="19" t="s">
        <v>86</v>
      </c>
      <c r="E30" s="19"/>
      <c r="F30" s="19" t="s">
        <v>89</v>
      </c>
      <c r="G30" s="19"/>
      <c r="H30" s="19" t="s">
        <v>98</v>
      </c>
      <c r="I30" s="19"/>
      <c r="J30" s="4">
        <v>5</v>
      </c>
      <c r="K30" s="8">
        <v>4.5</v>
      </c>
      <c r="L30" s="19"/>
      <c r="M30" s="19"/>
    </row>
    <row r="31" spans="1:13" ht="55.9" customHeight="1" x14ac:dyDescent="0.25">
      <c r="A31" s="20" t="s">
        <v>104</v>
      </c>
      <c r="B31" s="20" t="s">
        <v>104</v>
      </c>
      <c r="C31" s="20" t="s">
        <v>104</v>
      </c>
      <c r="D31" s="19" t="s">
        <v>85</v>
      </c>
      <c r="E31" s="19"/>
      <c r="F31" s="19" t="s">
        <v>90</v>
      </c>
      <c r="G31" s="19"/>
      <c r="H31" s="19" t="s">
        <v>99</v>
      </c>
      <c r="I31" s="19"/>
      <c r="J31" s="4">
        <v>5</v>
      </c>
      <c r="K31" s="8">
        <v>4.5</v>
      </c>
      <c r="L31" s="19"/>
      <c r="M31" s="19"/>
    </row>
    <row r="32" spans="1:13" ht="58" customHeight="1" x14ac:dyDescent="0.25">
      <c r="A32" s="20"/>
      <c r="B32" s="20"/>
      <c r="C32" s="20"/>
      <c r="D32" s="19" t="s">
        <v>87</v>
      </c>
      <c r="E32" s="19"/>
      <c r="F32" s="19" t="s">
        <v>68</v>
      </c>
      <c r="G32" s="19"/>
      <c r="H32" s="19" t="s">
        <v>69</v>
      </c>
      <c r="I32" s="19"/>
      <c r="J32" s="4">
        <v>5</v>
      </c>
      <c r="K32" s="8">
        <v>4.5</v>
      </c>
      <c r="L32" s="19"/>
      <c r="M32" s="19"/>
    </row>
    <row r="33" spans="1:27" ht="96.4" customHeight="1" x14ac:dyDescent="0.25">
      <c r="A33" s="20"/>
      <c r="B33" s="20"/>
      <c r="C33" s="20"/>
      <c r="D33" s="19" t="s">
        <v>84</v>
      </c>
      <c r="E33" s="19"/>
      <c r="F33" s="19" t="s">
        <v>91</v>
      </c>
      <c r="G33" s="19"/>
      <c r="H33" s="19" t="s">
        <v>70</v>
      </c>
      <c r="I33" s="19"/>
      <c r="J33" s="4">
        <v>5</v>
      </c>
      <c r="K33" s="8">
        <v>4.5</v>
      </c>
      <c r="L33" s="19"/>
      <c r="M33" s="19"/>
    </row>
    <row r="34" spans="1:27" ht="20.149999999999999" hidden="1" customHeight="1" x14ac:dyDescent="0.25">
      <c r="A34" s="20"/>
      <c r="B34" s="18"/>
      <c r="C34" s="18" t="s">
        <v>71</v>
      </c>
      <c r="D34" s="19" t="s">
        <v>72</v>
      </c>
      <c r="E34" s="19"/>
      <c r="F34" s="19"/>
      <c r="G34" s="19"/>
      <c r="H34" s="19"/>
      <c r="I34" s="19"/>
      <c r="J34" s="4"/>
      <c r="K34" s="8"/>
      <c r="L34" s="19"/>
      <c r="M34" s="19"/>
      <c r="N34" s="19" t="s">
        <v>73</v>
      </c>
      <c r="O34" s="19"/>
      <c r="P34" s="19"/>
      <c r="Q34" s="19"/>
      <c r="R34" s="19"/>
      <c r="S34" s="19"/>
      <c r="T34" s="19"/>
      <c r="U34" s="19"/>
      <c r="V34" s="19"/>
      <c r="W34" s="3">
        <f>SUM(J17:J27)+I9</f>
        <v>60</v>
      </c>
      <c r="X34" s="2">
        <f>SUM(K17:K27)+M9</f>
        <v>58</v>
      </c>
      <c r="Y34" s="24" t="s">
        <v>20</v>
      </c>
      <c r="Z34" s="24"/>
    </row>
    <row r="35" spans="1:27" ht="20.149999999999999" hidden="1" customHeight="1" x14ac:dyDescent="0.25">
      <c r="A35" s="20"/>
      <c r="B35" s="18"/>
      <c r="C35" s="18"/>
      <c r="D35" s="19" t="s">
        <v>60</v>
      </c>
      <c r="E35" s="19"/>
      <c r="F35" s="19"/>
      <c r="G35" s="19"/>
      <c r="H35" s="19"/>
      <c r="I35" s="19"/>
      <c r="J35" s="4"/>
      <c r="K35" s="8"/>
      <c r="L35" s="19"/>
      <c r="M35" s="19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ht="20.149999999999999" hidden="1" customHeight="1" x14ac:dyDescent="0.25">
      <c r="A36" s="20"/>
      <c r="B36" s="18"/>
      <c r="C36" s="18"/>
      <c r="D36" s="19" t="s">
        <v>74</v>
      </c>
      <c r="E36" s="19"/>
      <c r="F36" s="19"/>
      <c r="G36" s="19"/>
      <c r="H36" s="19"/>
      <c r="I36" s="19"/>
      <c r="J36" s="4"/>
      <c r="K36" s="8"/>
      <c r="L36" s="19"/>
      <c r="M36" s="19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ht="20.149999999999999" hidden="1" customHeight="1" x14ac:dyDescent="0.25">
      <c r="A37" s="20"/>
      <c r="B37" s="18"/>
      <c r="C37" s="18" t="s">
        <v>75</v>
      </c>
      <c r="D37" s="19" t="s">
        <v>72</v>
      </c>
      <c r="E37" s="19"/>
      <c r="F37" s="19"/>
      <c r="G37" s="19"/>
      <c r="H37" s="19"/>
      <c r="I37" s="19"/>
      <c r="J37" s="4"/>
      <c r="K37" s="8"/>
      <c r="L37" s="19"/>
      <c r="M37" s="19"/>
      <c r="N37" s="12"/>
      <c r="O37" s="12"/>
      <c r="P37" s="12"/>
      <c r="Q37" s="13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7" ht="20.149999999999999" hidden="1" customHeight="1" x14ac:dyDescent="0.25">
      <c r="A38" s="20"/>
      <c r="B38" s="18"/>
      <c r="C38" s="18"/>
      <c r="D38" s="19" t="s">
        <v>60</v>
      </c>
      <c r="E38" s="19"/>
      <c r="F38" s="19"/>
      <c r="G38" s="19"/>
      <c r="H38" s="19"/>
      <c r="I38" s="19"/>
      <c r="J38" s="4"/>
      <c r="K38" s="8"/>
      <c r="L38" s="19"/>
      <c r="M38" s="19"/>
      <c r="Q38" s="6"/>
    </row>
    <row r="39" spans="1:27" ht="20.149999999999999" hidden="1" customHeight="1" x14ac:dyDescent="0.25">
      <c r="A39" s="20"/>
      <c r="B39" s="18"/>
      <c r="C39" s="18"/>
      <c r="D39" s="19" t="s">
        <v>74</v>
      </c>
      <c r="E39" s="19"/>
      <c r="F39" s="19"/>
      <c r="G39" s="19"/>
      <c r="H39" s="19"/>
      <c r="I39" s="19"/>
      <c r="J39" s="4"/>
      <c r="K39" s="8"/>
      <c r="L39" s="19"/>
      <c r="M39" s="19"/>
      <c r="Q39" s="6"/>
    </row>
    <row r="40" spans="1:27" ht="195.75" customHeight="1" x14ac:dyDescent="0.25">
      <c r="A40" s="20"/>
      <c r="B40" s="4" t="s">
        <v>76</v>
      </c>
      <c r="C40" s="4" t="s">
        <v>77</v>
      </c>
      <c r="D40" s="21" t="s">
        <v>92</v>
      </c>
      <c r="E40" s="21"/>
      <c r="F40" s="19" t="s">
        <v>93</v>
      </c>
      <c r="G40" s="19"/>
      <c r="H40" s="19" t="s">
        <v>78</v>
      </c>
      <c r="I40" s="19"/>
      <c r="J40" s="4">
        <v>10</v>
      </c>
      <c r="K40" s="8">
        <v>8.5</v>
      </c>
      <c r="L40" s="19" t="s">
        <v>94</v>
      </c>
      <c r="M40" s="19"/>
      <c r="Q40" s="6"/>
    </row>
    <row r="41" spans="1:27" s="16" customFormat="1" ht="37.5" customHeight="1" x14ac:dyDescent="0.25">
      <c r="A41" s="14" t="s">
        <v>79</v>
      </c>
      <c r="B41" s="23"/>
      <c r="C41" s="23"/>
      <c r="D41" s="23"/>
      <c r="E41" s="23"/>
      <c r="F41" s="23"/>
      <c r="G41" s="23"/>
      <c r="H41" s="23"/>
      <c r="I41" s="23"/>
      <c r="J41" s="14">
        <f>SUM(I9,J17:J40)</f>
        <v>100</v>
      </c>
      <c r="K41" s="15">
        <f>SUM(M9,K17:K40)</f>
        <v>93.5</v>
      </c>
      <c r="L41" s="23"/>
      <c r="M41" s="23"/>
      <c r="Q41" s="17"/>
    </row>
  </sheetData>
  <mergeCells count="15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A13:A15"/>
    <mergeCell ref="D16:E16"/>
    <mergeCell ref="F16:G16"/>
    <mergeCell ref="H16:I16"/>
    <mergeCell ref="L16:M16"/>
    <mergeCell ref="D17:E17"/>
    <mergeCell ref="F17:G17"/>
    <mergeCell ref="H17:I17"/>
    <mergeCell ref="L17:M17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N34:V34"/>
    <mergeCell ref="Y34:Z34"/>
    <mergeCell ref="D35:E35"/>
    <mergeCell ref="F35:G35"/>
    <mergeCell ref="H35:I35"/>
    <mergeCell ref="L35:M35"/>
    <mergeCell ref="D28:E28"/>
    <mergeCell ref="F28:G28"/>
    <mergeCell ref="H28:I28"/>
    <mergeCell ref="L28:M28"/>
    <mergeCell ref="D32:E32"/>
    <mergeCell ref="F32:G32"/>
    <mergeCell ref="H32:I32"/>
    <mergeCell ref="D33:E33"/>
    <mergeCell ref="F33:G33"/>
    <mergeCell ref="H33:I33"/>
    <mergeCell ref="H30:I30"/>
    <mergeCell ref="H31:I31"/>
    <mergeCell ref="H29:I29"/>
    <mergeCell ref="L29:M29"/>
    <mergeCell ref="L30:M30"/>
    <mergeCell ref="L31:M31"/>
    <mergeCell ref="L32:M32"/>
    <mergeCell ref="L33:M33"/>
    <mergeCell ref="D30:E30"/>
    <mergeCell ref="D39:E39"/>
    <mergeCell ref="F39:G39"/>
    <mergeCell ref="H39:I39"/>
    <mergeCell ref="L39:M39"/>
    <mergeCell ref="B41:I41"/>
    <mergeCell ref="L41:M41"/>
    <mergeCell ref="L40:M40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H34:I34"/>
    <mergeCell ref="D34:E34"/>
    <mergeCell ref="F34:G34"/>
    <mergeCell ref="G14:M15"/>
    <mergeCell ref="D18:E18"/>
    <mergeCell ref="F18:G18"/>
    <mergeCell ref="H18:I18"/>
    <mergeCell ref="L18:M18"/>
    <mergeCell ref="D40:E40"/>
    <mergeCell ref="F40:G40"/>
    <mergeCell ref="H40:I40"/>
    <mergeCell ref="L34:M34"/>
    <mergeCell ref="D26:E26"/>
    <mergeCell ref="F26:G26"/>
    <mergeCell ref="H26:I26"/>
    <mergeCell ref="L26:M26"/>
    <mergeCell ref="D27:E27"/>
    <mergeCell ref="F27:G27"/>
    <mergeCell ref="H27:I27"/>
    <mergeCell ref="L27:M27"/>
    <mergeCell ref="F31:G31"/>
    <mergeCell ref="D29:E29"/>
    <mergeCell ref="F29:G29"/>
    <mergeCell ref="F30:G30"/>
    <mergeCell ref="D31:E31"/>
    <mergeCell ref="B14:F15"/>
    <mergeCell ref="C17:C20"/>
    <mergeCell ref="C21:C23"/>
    <mergeCell ref="A17:A20"/>
    <mergeCell ref="B17:B20"/>
    <mergeCell ref="C28:C30"/>
    <mergeCell ref="C31:C33"/>
    <mergeCell ref="B21:B30"/>
    <mergeCell ref="A21:A30"/>
    <mergeCell ref="B31:B33"/>
    <mergeCell ref="A31:A40"/>
    <mergeCell ref="C24:C25"/>
  </mergeCells>
  <phoneticPr fontId="6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rowBreaks count="1" manualBreakCount="1">
    <brk id="3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2022-05-23T09:57:16Z</cp:lastPrinted>
  <dcterms:created xsi:type="dcterms:W3CDTF">2021-04-07T13:20:00Z</dcterms:created>
  <dcterms:modified xsi:type="dcterms:W3CDTF">2022-05-23T09:57:20Z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