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10091\Desktop\自评表\"/>
    </mc:Choice>
  </mc:AlternateContent>
  <xr:revisionPtr revIDLastSave="0" documentId="8_{79E60764-D0DC-4C57-9D07-36D174F5A079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单位自评（模板）" sheetId="2" r:id="rId1"/>
  </sheets>
  <definedNames>
    <definedName name="_xlnm.Print_Area" localSheetId="0">'单位自评（模板）'!$A$1:$M$26</definedName>
    <definedName name="_xlnm.Print_Titles" localSheetId="0">'单位自评（模板）'!$16:$16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6" i="2" l="1"/>
  <c r="K10" i="2"/>
  <c r="K9" i="2"/>
  <c r="M9" i="2" s="1"/>
  <c r="K26" i="2" s="1"/>
</calcChain>
</file>

<file path=xl/sharedStrings.xml><?xml version="1.0" encoding="utf-8"?>
<sst xmlns="http://schemas.openxmlformats.org/spreadsheetml/2006/main" count="86" uniqueCount="77">
  <si>
    <t>附件1</t>
  </si>
  <si>
    <t>项目支出绩效自评表</t>
  </si>
  <si>
    <t>( 2021年度)</t>
  </si>
  <si>
    <t>项目名称</t>
  </si>
  <si>
    <t>主管部门</t>
  </si>
  <si>
    <t>实施单位</t>
  </si>
  <si>
    <t>项目负责人</t>
  </si>
  <si>
    <t>卢烨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</si>
  <si>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</si>
  <si>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</si>
  <si>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</si>
  <si>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</si>
  <si>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</si>
  <si>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</si>
  <si>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</si>
  <si>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</si>
  <si>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</si>
  <si>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</si>
  <si>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</si>
  <si>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</si>
  <si>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</si>
  <si>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</si>
  <si>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</si>
  <si>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</si>
  <si>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组织信访维稳干部培训，开展督查、排查，指导市管企业开展信访维稳、社会治安综合治理等工作；聘请律师、心理咨询师参与信访接待，开展信访宣传，稳步有序开展机关信访维稳等工作。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</si>
  <si>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</si>
  <si>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</si>
  <si>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</si>
  <si>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</si>
  <si>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</si>
  <si>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</si>
  <si>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</si>
  <si>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</si>
  <si>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</si>
  <si>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质量指标</t>
  </si>
  <si>
    <t>时效指标</t>
  </si>
  <si>
    <t>全年开展并完成工作</t>
  </si>
  <si>
    <t>成本指标</t>
  </si>
  <si>
    <t>社会效益指标</t>
  </si>
  <si>
    <t>稳步有序完成工作</t>
  </si>
  <si>
    <t>——</t>
    <phoneticPr fontId="7" type="noConversion"/>
  </si>
  <si>
    <t>合计</t>
    <phoneticPr fontId="7" type="noConversion"/>
  </si>
  <si>
    <t>信访维稳干部培训次数</t>
    <phoneticPr fontId="7" type="noConversion"/>
  </si>
  <si>
    <t>信访维稳干部培训人次</t>
    <phoneticPr fontId="7" type="noConversion"/>
  </si>
  <si>
    <t>聘请律师、心理咨询师人数</t>
    <phoneticPr fontId="7" type="noConversion"/>
  </si>
  <si>
    <t>180人次</t>
    <phoneticPr fontId="7" type="noConversion"/>
  </si>
  <si>
    <t>1次</t>
    <phoneticPr fontId="7" type="noConversion"/>
  </si>
  <si>
    <t>≥1人</t>
    <phoneticPr fontId="7" type="noConversion"/>
  </si>
  <si>
    <t>≤20.3338万元</t>
    <phoneticPr fontId="7" type="noConversion"/>
  </si>
  <si>
    <t>项目成本</t>
    <phoneticPr fontId="7" type="noConversion"/>
  </si>
  <si>
    <t>律师1人、心理咨询师1人</t>
    <phoneticPr fontId="7" type="noConversion"/>
  </si>
  <si>
    <t>信访接待服务</t>
    <phoneticPr fontId="7" type="noConversion"/>
  </si>
  <si>
    <t xml:space="preserve">用语文明，有效促进矛盾解决 </t>
    <phoneticPr fontId="7" type="noConversion"/>
  </si>
  <si>
    <t>各项工作开展时间</t>
    <phoneticPr fontId="7" type="noConversion"/>
  </si>
  <si>
    <t>2021年1月-2021年12月</t>
    <phoneticPr fontId="7" type="noConversion"/>
  </si>
  <si>
    <t>可持续影响指标</t>
    <phoneticPr fontId="7" type="noConversion"/>
  </si>
  <si>
    <t>效益指标</t>
    <phoneticPr fontId="7" type="noConversion"/>
  </si>
  <si>
    <t>信访维稳工作开展成效</t>
    <phoneticPr fontId="7" type="noConversion"/>
  </si>
  <si>
    <t>稳步有序</t>
    <phoneticPr fontId="7" type="noConversion"/>
  </si>
  <si>
    <t>对市管企业开展信访维稳、社会治安综合治理工作的指导成效</t>
  </si>
  <si>
    <t>有效指导</t>
    <phoneticPr fontId="7" type="noConversion"/>
  </si>
  <si>
    <t>对市管企业的有一定的指导作用</t>
    <phoneticPr fontId="7" type="noConversion"/>
  </si>
  <si>
    <t>行为、用语文明，有效解决了信访矛盾</t>
    <phoneticPr fontId="7" type="noConversion"/>
  </si>
  <si>
    <t>北京市人民政府国有资产监督管理委员会</t>
    <phoneticPr fontId="7" type="noConversion"/>
  </si>
  <si>
    <t>北京市人民政府国有资产监督管理委员会本级</t>
    <phoneticPr fontId="7" type="noConversion"/>
  </si>
  <si>
    <t>全系统维稳工作</t>
    <phoneticPr fontId="7" type="noConversion"/>
  </si>
  <si>
    <t>通过开展督查、排查，有效指导了市管企业开展信访维稳、社会治安综合治理等工作；通过聘请律师、心理咨询师参与信访接待，开展信访宣传，稳步有序推进了机关信访维稳工作的开展。</t>
    <phoneticPr fontId="7" type="noConversion"/>
  </si>
  <si>
    <t>线上培训1次</t>
    <phoneticPr fontId="7" type="noConversion"/>
  </si>
  <si>
    <t>疫情原因未能开展线下培训，于12月2日开展了线上培训</t>
    <phoneticPr fontId="7" type="noConversion"/>
  </si>
  <si>
    <t>培训覆盖率</t>
    <phoneticPr fontId="7" type="noConversion"/>
  </si>
  <si>
    <t>覆盖系统各试管企业</t>
    <phoneticPr fontId="7" type="noConversion"/>
  </si>
  <si>
    <t>各试管企业均有参会</t>
    <phoneticPr fontId="7" type="noConversion"/>
  </si>
  <si>
    <t>培训时间于12月2日开展，时间略晚</t>
    <phoneticPr fontId="7" type="noConversion"/>
  </si>
  <si>
    <t>支出7.72万元，培训因疫情影响采取线上方式，资金未支出</t>
    <phoneticPr fontId="7" type="noConversion"/>
  </si>
  <si>
    <t>线上参会人数约2000余人</t>
    <phoneticPr fontId="7" type="noConversion"/>
  </si>
  <si>
    <t>机关及各市管企业线上会议，会议方式变化，参会人数增加，约2000余人，未具体统计</t>
    <phoneticPr fontId="7" type="noConversion"/>
  </si>
  <si>
    <t>续上页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</si>
</sst>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9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5" fillId="0" borderId="0"/>
  </cellStyleXfs>
  <cellXfs count="2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  <xf numFmtId="0" fontId="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31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 wrapText="1"/>
    </xf>
  </cellXfs>
  <cellStyles count="3">
    <cellStyle name="常规" xfId="0" builtinId="0"/>
    <cellStyle name="常规 2" xfId="2" xr:uid="{00000000-0005-0000-0000-00002F000000}"/>
    <cellStyle name="常规 4" xfId="1" xr:uid="{00000000-0005-0000-0000-00000F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6"/>
  <sheetViews>
    <sheetView tabSelected="1" view="pageBreakPreview" topLeftCell="A10" zoomScale="70" zoomScaleNormal="100" zoomScaleSheetLayoutView="70" workbookViewId="0">
      <selection activeCell="S11" sqref="S11"/>
    </sheetView>
  </sheetViews>
  <sheetFormatPr defaultColWidth="9" defaultRowHeight="14" x14ac:dyDescent="0.25"/>
  <cols>
    <col min="1" max="1" width="7.6328125" style="2" customWidth="1"/>
    <col min="2" max="2" width="9.6328125" style="2" customWidth="1"/>
    <col min="3" max="3" width="8" style="2" customWidth="1"/>
    <col min="4" max="4" width="14.90625" style="3" customWidth="1"/>
    <col min="5" max="5" width="3.81640625" style="2" customWidth="1"/>
    <col min="6" max="6" width="9.26953125" style="2" customWidth="1"/>
    <col min="7" max="7" width="14.90625" style="2" customWidth="1"/>
    <col min="8" max="8" width="12.1796875" style="2" customWidth="1"/>
    <col min="9" max="9" width="7.54296875" style="2" customWidth="1"/>
    <col min="10" max="10" width="6.7265625" style="2" customWidth="1"/>
    <col min="11" max="11" width="7.54296875" style="2" customWidth="1"/>
    <col min="12" max="12" width="9" style="2"/>
    <col min="13" max="13" width="19" style="2" customWidth="1"/>
    <col min="14" max="16384" width="9" style="2"/>
  </cols>
  <sheetData>
    <row r="1" spans="1:13" x14ac:dyDescent="0.25">
      <c r="A1" s="4" t="s">
        <v>0</v>
      </c>
    </row>
    <row r="2" spans="1:13" x14ac:dyDescent="0.2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4.15" customHeight="1" x14ac:dyDescent="0.25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20.149999999999999" customHeight="1" x14ac:dyDescent="0.25">
      <c r="A5" s="15" t="s">
        <v>3</v>
      </c>
      <c r="B5" s="15"/>
      <c r="C5" s="15" t="s">
        <v>65</v>
      </c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13" ht="20.149999999999999" customHeight="1" x14ac:dyDescent="0.25">
      <c r="A6" s="15" t="s">
        <v>4</v>
      </c>
      <c r="B6" s="15"/>
      <c r="C6" s="15" t="s">
        <v>63</v>
      </c>
      <c r="D6" s="15"/>
      <c r="E6" s="15"/>
      <c r="F6" s="15"/>
      <c r="G6" s="15"/>
      <c r="H6" s="8" t="s">
        <v>5</v>
      </c>
      <c r="I6" s="15" t="s">
        <v>64</v>
      </c>
      <c r="J6" s="15"/>
      <c r="K6" s="15"/>
      <c r="L6" s="15"/>
      <c r="M6" s="15"/>
    </row>
    <row r="7" spans="1:13" ht="20.149999999999999" customHeight="1" x14ac:dyDescent="0.25">
      <c r="A7" s="15" t="s">
        <v>6</v>
      </c>
      <c r="B7" s="15"/>
      <c r="C7" s="15" t="s">
        <v>7</v>
      </c>
      <c r="D7" s="15"/>
      <c r="E7" s="15"/>
      <c r="F7" s="15"/>
      <c r="G7" s="15"/>
      <c r="H7" s="8" t="s">
        <v>8</v>
      </c>
      <c r="I7" s="15">
        <v>83970379</v>
      </c>
      <c r="J7" s="15"/>
      <c r="K7" s="15"/>
      <c r="L7" s="15"/>
      <c r="M7" s="15"/>
    </row>
    <row r="8" spans="1:13" ht="20.149999999999999" customHeight="1" x14ac:dyDescent="0.25">
      <c r="A8" s="15" t="s">
        <v>9</v>
      </c>
      <c r="B8" s="15"/>
      <c r="C8" s="15"/>
      <c r="D8" s="15"/>
      <c r="E8" s="15" t="s">
        <v>10</v>
      </c>
      <c r="F8" s="15"/>
      <c r="G8" s="8" t="s">
        <v>11</v>
      </c>
      <c r="H8" s="8" t="s">
        <v>12</v>
      </c>
      <c r="I8" s="15" t="s">
        <v>13</v>
      </c>
      <c r="J8" s="15"/>
      <c r="K8" s="15" t="s">
        <v>14</v>
      </c>
      <c r="L8" s="15"/>
      <c r="M8" s="8" t="s">
        <v>15</v>
      </c>
    </row>
    <row r="9" spans="1:13" ht="20.149999999999999" customHeight="1" x14ac:dyDescent="0.25">
      <c r="A9" s="15"/>
      <c r="B9" s="15"/>
      <c r="C9" s="18" t="s">
        <v>16</v>
      </c>
      <c r="D9" s="15"/>
      <c r="E9" s="19">
        <v>20.333799999999997</v>
      </c>
      <c r="F9" s="19"/>
      <c r="G9" s="5">
        <v>20.3338</v>
      </c>
      <c r="H9" s="9">
        <v>7.7229399999999995</v>
      </c>
      <c r="I9" s="15">
        <v>10</v>
      </c>
      <c r="J9" s="15"/>
      <c r="K9" s="20">
        <f>H9/G9</f>
        <v>0.37980800440645623</v>
      </c>
      <c r="L9" s="20"/>
      <c r="M9" s="10">
        <f>K9*I9</f>
        <v>3.7980800440645623</v>
      </c>
    </row>
    <row r="10" spans="1:13" ht="20.149999999999999" customHeight="1" x14ac:dyDescent="0.25">
      <c r="A10" s="15"/>
      <c r="B10" s="15"/>
      <c r="C10" s="18" t="s">
        <v>17</v>
      </c>
      <c r="D10" s="15"/>
      <c r="E10" s="19">
        <v>20.333799999999997</v>
      </c>
      <c r="F10" s="19"/>
      <c r="G10" s="5">
        <v>20.3338</v>
      </c>
      <c r="H10" s="9">
        <v>7.7229399999999995</v>
      </c>
      <c r="I10" s="15" t="s">
        <v>18</v>
      </c>
      <c r="J10" s="15"/>
      <c r="K10" s="20">
        <f>H10/G10</f>
        <v>0.37980800440645623</v>
      </c>
      <c r="L10" s="20"/>
      <c r="M10" s="8" t="s">
        <v>18</v>
      </c>
    </row>
    <row r="11" spans="1:13" ht="20.149999999999999" customHeight="1" x14ac:dyDescent="0.25">
      <c r="A11" s="15"/>
      <c r="B11" s="15"/>
      <c r="C11" s="15" t="s">
        <v>19</v>
      </c>
      <c r="D11" s="15"/>
      <c r="E11" s="19">
        <v>0</v>
      </c>
      <c r="F11" s="19"/>
      <c r="G11" s="5">
        <v>0</v>
      </c>
      <c r="H11" s="5">
        <v>0</v>
      </c>
      <c r="I11" s="15" t="s">
        <v>18</v>
      </c>
      <c r="J11" s="15"/>
      <c r="K11" s="15" t="s">
        <v>40</v>
      </c>
      <c r="L11" s="15"/>
      <c r="M11" s="8" t="s">
        <v>18</v>
      </c>
    </row>
    <row r="12" spans="1:13" ht="20.149999999999999" customHeight="1" x14ac:dyDescent="0.25">
      <c r="A12" s="15"/>
      <c r="B12" s="15"/>
      <c r="C12" s="15" t="s">
        <v>20</v>
      </c>
      <c r="D12" s="15"/>
      <c r="E12" s="19">
        <v>0</v>
      </c>
      <c r="F12" s="19"/>
      <c r="G12" s="5">
        <v>0</v>
      </c>
      <c r="H12" s="5">
        <v>0</v>
      </c>
      <c r="I12" s="15" t="s">
        <v>18</v>
      </c>
      <c r="J12" s="15"/>
      <c r="K12" s="15" t="s">
        <v>40</v>
      </c>
      <c r="L12" s="15"/>
      <c r="M12" s="8" t="s">
        <v>18</v>
      </c>
    </row>
    <row r="13" spans="1:13" ht="20.149999999999999" customHeight="1" x14ac:dyDescent="0.25">
      <c r="A13" s="15" t="s">
        <v>21</v>
      </c>
      <c r="B13" s="15" t="s">
        <v>22</v>
      </c>
      <c r="C13" s="15"/>
      <c r="D13" s="15"/>
      <c r="E13" s="15"/>
      <c r="F13" s="15"/>
      <c r="G13" s="15" t="s">
        <v>23</v>
      </c>
      <c r="H13" s="15"/>
      <c r="I13" s="15"/>
      <c r="J13" s="15"/>
      <c r="K13" s="15"/>
      <c r="L13" s="15"/>
      <c r="M13" s="15"/>
    </row>
    <row r="14" spans="1:13" ht="20.149999999999999" customHeight="1" x14ac:dyDescent="0.25">
      <c r="A14" s="15"/>
      <c r="B14" s="21" t="s">
        <v>24</v>
      </c>
      <c r="C14" s="21"/>
      <c r="D14" s="15"/>
      <c r="E14" s="21"/>
      <c r="F14" s="21"/>
      <c r="G14" s="21" t="s">
        <v>66</v>
      </c>
      <c r="H14" s="21"/>
      <c r="I14" s="21"/>
      <c r="J14" s="21"/>
      <c r="K14" s="21"/>
      <c r="L14" s="21"/>
      <c r="M14" s="21"/>
    </row>
    <row r="15" spans="1:13" ht="41.65" customHeight="1" x14ac:dyDescent="0.25">
      <c r="A15" s="15"/>
      <c r="B15" s="21"/>
      <c r="C15" s="21"/>
      <c r="D15" s="1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20.149999999999999" customHeight="1" x14ac:dyDescent="0.25">
      <c r="A16" s="11"/>
      <c r="B16" s="8" t="s">
        <v>25</v>
      </c>
      <c r="C16" s="8" t="s">
        <v>26</v>
      </c>
      <c r="D16" s="15" t="s">
        <v>27</v>
      </c>
      <c r="E16" s="15"/>
      <c r="F16" s="15" t="s">
        <v>28</v>
      </c>
      <c r="G16" s="15"/>
      <c r="H16" s="15" t="s">
        <v>29</v>
      </c>
      <c r="I16" s="15"/>
      <c r="J16" s="8" t="s">
        <v>13</v>
      </c>
      <c r="K16" s="8" t="s">
        <v>15</v>
      </c>
      <c r="L16" s="15" t="s">
        <v>30</v>
      </c>
      <c r="M16" s="15"/>
    </row>
    <row r="17" spans="1:17" ht="27.75" customHeight="1" x14ac:dyDescent="0.25">
      <c r="A17" s="15" t="s">
        <v>31</v>
      </c>
      <c r="B17" s="15" t="s">
        <v>32</v>
      </c>
      <c r="C17" s="15" t="s">
        <v>33</v>
      </c>
      <c r="D17" s="21" t="s">
        <v>42</v>
      </c>
      <c r="E17" s="21"/>
      <c r="F17" s="15" t="s">
        <v>46</v>
      </c>
      <c r="G17" s="15"/>
      <c r="H17" s="15" t="s">
        <v>67</v>
      </c>
      <c r="I17" s="15"/>
      <c r="J17" s="8">
        <v>5</v>
      </c>
      <c r="K17" s="5">
        <v>3</v>
      </c>
      <c r="L17" s="15" t="s">
        <v>68</v>
      </c>
      <c r="M17" s="15"/>
    </row>
    <row r="18" spans="1:17" ht="43.5" customHeight="1" x14ac:dyDescent="0.25">
      <c r="A18" s="15"/>
      <c r="B18" s="15"/>
      <c r="C18" s="15"/>
      <c r="D18" s="21" t="s">
        <v>43</v>
      </c>
      <c r="E18" s="21"/>
      <c r="F18" s="15" t="s">
        <v>45</v>
      </c>
      <c r="G18" s="15"/>
      <c r="H18" s="15" t="s">
        <v>74</v>
      </c>
      <c r="I18" s="15"/>
      <c r="J18" s="8">
        <v>5</v>
      </c>
      <c r="K18" s="5">
        <v>4</v>
      </c>
      <c r="L18" s="15" t="s">
        <v>75</v>
      </c>
      <c r="M18" s="15"/>
    </row>
    <row r="19" spans="1:17" ht="30" customHeight="1" x14ac:dyDescent="0.25">
      <c r="A19" s="15"/>
      <c r="B19" s="15"/>
      <c r="C19" s="15"/>
      <c r="D19" s="21" t="s">
        <v>44</v>
      </c>
      <c r="E19" s="21"/>
      <c r="F19" s="15" t="s">
        <v>47</v>
      </c>
      <c r="G19" s="15"/>
      <c r="H19" s="15" t="s">
        <v>50</v>
      </c>
      <c r="I19" s="15"/>
      <c r="J19" s="8">
        <v>10</v>
      </c>
      <c r="K19" s="5">
        <v>10</v>
      </c>
      <c r="L19" s="15"/>
      <c r="M19" s="15"/>
    </row>
    <row r="20" spans="1:17" ht="25.9" customHeight="1" x14ac:dyDescent="0.25">
      <c r="A20" s="15"/>
      <c r="B20" s="15"/>
      <c r="C20" s="15" t="s">
        <v>34</v>
      </c>
      <c r="D20" s="21" t="s">
        <v>69</v>
      </c>
      <c r="E20" s="21"/>
      <c r="F20" s="22" t="s">
        <v>70</v>
      </c>
      <c r="G20" s="15"/>
      <c r="H20" s="15" t="s">
        <v>71</v>
      </c>
      <c r="I20" s="15"/>
      <c r="J20" s="8">
        <v>5</v>
      </c>
      <c r="K20" s="5">
        <v>5</v>
      </c>
      <c r="L20" s="15"/>
      <c r="M20" s="15"/>
    </row>
    <row r="21" spans="1:17" s="1" customFormat="1" ht="31.9" customHeight="1" x14ac:dyDescent="0.25">
      <c r="A21" s="15"/>
      <c r="B21" s="15"/>
      <c r="C21" s="15"/>
      <c r="D21" s="21" t="s">
        <v>51</v>
      </c>
      <c r="E21" s="21"/>
      <c r="F21" s="22" t="s">
        <v>52</v>
      </c>
      <c r="G21" s="15"/>
      <c r="H21" s="15" t="s">
        <v>62</v>
      </c>
      <c r="I21" s="15"/>
      <c r="J21" s="8">
        <v>5</v>
      </c>
      <c r="K21" s="5">
        <v>5</v>
      </c>
      <c r="L21" s="15"/>
      <c r="M21" s="15"/>
    </row>
    <row r="22" spans="1:17" ht="33.4" customHeight="1" x14ac:dyDescent="0.25">
      <c r="A22" s="25" t="s">
        <v>76</v>
      </c>
      <c r="B22" s="25" t="s">
        <v>76</v>
      </c>
      <c r="C22" s="8" t="s">
        <v>35</v>
      </c>
      <c r="D22" s="21" t="s">
        <v>53</v>
      </c>
      <c r="E22" s="21"/>
      <c r="F22" s="15" t="s">
        <v>54</v>
      </c>
      <c r="G22" s="15"/>
      <c r="H22" s="15" t="s">
        <v>36</v>
      </c>
      <c r="I22" s="15"/>
      <c r="J22" s="8">
        <v>10</v>
      </c>
      <c r="K22" s="5">
        <v>8</v>
      </c>
      <c r="L22" s="15" t="s">
        <v>72</v>
      </c>
      <c r="M22" s="15"/>
    </row>
    <row r="23" spans="1:17" ht="45" customHeight="1" x14ac:dyDescent="0.25">
      <c r="A23" s="25"/>
      <c r="B23" s="25"/>
      <c r="C23" s="8" t="s">
        <v>37</v>
      </c>
      <c r="D23" s="21" t="s">
        <v>49</v>
      </c>
      <c r="E23" s="21"/>
      <c r="F23" s="15" t="s">
        <v>48</v>
      </c>
      <c r="G23" s="15"/>
      <c r="H23" s="23" t="s">
        <v>73</v>
      </c>
      <c r="I23" s="23"/>
      <c r="J23" s="8">
        <v>10</v>
      </c>
      <c r="K23" s="5">
        <v>10</v>
      </c>
      <c r="L23" s="15"/>
      <c r="M23" s="15"/>
    </row>
    <row r="24" spans="1:17" ht="44.65" customHeight="1" x14ac:dyDescent="0.25">
      <c r="A24" s="25"/>
      <c r="B24" s="15" t="s">
        <v>56</v>
      </c>
      <c r="C24" s="8" t="s">
        <v>38</v>
      </c>
      <c r="D24" s="21" t="s">
        <v>57</v>
      </c>
      <c r="E24" s="21"/>
      <c r="F24" s="15" t="s">
        <v>58</v>
      </c>
      <c r="G24" s="15"/>
      <c r="H24" s="15" t="s">
        <v>39</v>
      </c>
      <c r="I24" s="15"/>
      <c r="J24" s="8">
        <v>20</v>
      </c>
      <c r="K24" s="5">
        <v>18</v>
      </c>
      <c r="L24" s="15"/>
      <c r="M24" s="15"/>
    </row>
    <row r="25" spans="1:17" ht="46.5" customHeight="1" x14ac:dyDescent="0.25">
      <c r="A25" s="25"/>
      <c r="B25" s="15"/>
      <c r="C25" s="12" t="s">
        <v>55</v>
      </c>
      <c r="D25" s="21" t="s">
        <v>59</v>
      </c>
      <c r="E25" s="21"/>
      <c r="F25" s="15" t="s">
        <v>60</v>
      </c>
      <c r="G25" s="15"/>
      <c r="H25" s="15" t="s">
        <v>61</v>
      </c>
      <c r="I25" s="15"/>
      <c r="J25" s="8">
        <v>20</v>
      </c>
      <c r="K25" s="5">
        <v>18</v>
      </c>
      <c r="L25" s="15"/>
      <c r="M25" s="15"/>
    </row>
    <row r="26" spans="1:17" s="6" customFormat="1" ht="20.149999999999999" customHeight="1" x14ac:dyDescent="0.25">
      <c r="A26" s="24" t="s">
        <v>41</v>
      </c>
      <c r="B26" s="24"/>
      <c r="C26" s="24"/>
      <c r="D26" s="24"/>
      <c r="E26" s="24"/>
      <c r="F26" s="24"/>
      <c r="G26" s="24"/>
      <c r="H26" s="24"/>
      <c r="I26" s="24"/>
      <c r="J26" s="13">
        <f>SUM(J17:J25,I9)</f>
        <v>100</v>
      </c>
      <c r="K26" s="14">
        <f>SUM(K17:K25,M9)</f>
        <v>84.798080044064562</v>
      </c>
      <c r="L26" s="24"/>
      <c r="M26" s="24"/>
      <c r="Q26" s="7"/>
    </row>
  </sheetData>
  <mergeCells count="86">
    <mergeCell ref="B14:F15"/>
    <mergeCell ref="G14:M15"/>
    <mergeCell ref="L25:M25"/>
    <mergeCell ref="A26:I26"/>
    <mergeCell ref="L26:M26"/>
    <mergeCell ref="A13:A15"/>
    <mergeCell ref="A17:A21"/>
    <mergeCell ref="A22:A25"/>
    <mergeCell ref="B17:B21"/>
    <mergeCell ref="B22:B23"/>
    <mergeCell ref="B24:B25"/>
    <mergeCell ref="C17:C19"/>
    <mergeCell ref="C20:C21"/>
    <mergeCell ref="D24:E24"/>
    <mergeCell ref="F24:G24"/>
    <mergeCell ref="H24:I24"/>
    <mergeCell ref="L24:M24"/>
    <mergeCell ref="D25:E25"/>
    <mergeCell ref="F25:G25"/>
    <mergeCell ref="H25:I25"/>
    <mergeCell ref="D23:E23"/>
    <mergeCell ref="F23:G23"/>
    <mergeCell ref="H23:I23"/>
    <mergeCell ref="L23:M23"/>
    <mergeCell ref="D22:E22"/>
    <mergeCell ref="F22:G22"/>
    <mergeCell ref="H22:I22"/>
    <mergeCell ref="L22:M22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A8:B12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</mergeCells>
  <phoneticPr fontId="7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马骄</cp:lastModifiedBy>
  <cp:lastPrinted>2022-05-20T01:10:39Z</cp:lastPrinted>
  <dcterms:created xsi:type="dcterms:W3CDTF">2021-04-07T13:20:00Z</dcterms:created>
  <dcterms:modified xsi:type="dcterms:W3CDTF">2022-05-20T06:12:42Z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