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ocuments\2021年度市国资委部门整体及单个项目绩效评价工作成果-0524（终稿）\3 一级项目自评表\1 一级项目自评表（22个）\"/>
    </mc:Choice>
  </mc:AlternateContent>
  <xr:revisionPtr revIDLastSave="0" documentId="13_ncr:1_{53990C47-36D6-43B9-86AE-BE0123508985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'单位自评（模板）'!$A$1:$M$37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7" i="2" l="1"/>
  <c r="J37" i="2"/>
  <c r="K10" i="2"/>
  <c r="K9" i="2"/>
  <c r="M9" i="2" s="1"/>
</calcChain>
</file>

<file path=xl/sharedStrings.xml><?xml version="1.0" encoding="utf-8"?>
<sst xmlns="http://schemas.openxmlformats.org/spreadsheetml/2006/main" count="118" uniqueCount="94">
  <si>
    <t>附件1</t>
  </si>
  <si>
    <t>项目支出绩效自评表</t>
  </si>
  <si>
    <t>( 2021年度)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</si>
  <si>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</si>
  <si>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</si>
  <si>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</si>
  <si>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</si>
  <si>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</si>
  <si>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</si>
  <si>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</si>
  <si>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</si>
  <si>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</si>
  <si>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</si>
  <si>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</si>
  <si>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</si>
  <si>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</si>
  <si>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</si>
  <si>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</si>
  <si>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</si>
  <si>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</si>
  <si>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</si>
  <si>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</si>
  <si>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</si>
  <si>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</si>
  <si>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</si>
  <si>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</si>
  <si>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</si>
  <si>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</si>
  <si>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</si>
  <si>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</si>
  <si>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</si>
  <si>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</si>
  <si>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北京市人民政府国有资产监督管理委员会</t>
    <phoneticPr fontId="5" type="noConversion"/>
  </si>
  <si>
    <t>时效指标</t>
    <phoneticPr fontId="5" type="noConversion"/>
  </si>
  <si>
    <t>部分达成年度目标</t>
    <phoneticPr fontId="5" type="noConversion"/>
  </si>
  <si>
    <t>非公党员及国有企（事）业单位选派第一书记生活补助</t>
    <phoneticPr fontId="5" type="noConversion"/>
  </si>
  <si>
    <t>李春红、高腾飞</t>
    <phoneticPr fontId="5" type="noConversion"/>
  </si>
  <si>
    <t>83970476/83970473</t>
    <phoneticPr fontId="5" type="noConversion"/>
  </si>
  <si>
    <t>1.按照《北京市村党组织第一书记管理办法》相关要求，向市国资委系统派驻的88名第一书记发放生活补助。
2.根据市委统战部关于加强党外知识分子联谊会建设的相关要求，申请市国资委系统党外知识分子联谊会工作经费，支持市国资委系统党外知识分子联谊会开展培训、组织会议、开展调研、印刷资料等。加强知联会建设，完善培养机制，储备党外高级知识分子，将知联会作为开展无党派工作的重要载体。
3.通过一系列形式多样、内容丰富的党组织活动，如支持非公企业开展支部书记培训、召开七一表彰大会、走访慰问困难党员、开展党员日常教育、组织开展党员活动等，不断提高非公党组织党员的理论水平，强化党务工作者队伍建设，增强非公党组织的凝聚力和向心力，提高非公党组织在企业经济发展中的引领作用，营造非公党建工作“活动有经费，沟通有平台，干好有保障”的氛围，逐步提高非公党建工作科学化、系统化水平。</t>
    <phoneticPr fontId="5" type="noConversion"/>
  </si>
  <si>
    <t>1.完成向市国资委系统派驻的88名第一书记发放生活补助工作。
2.完成市国资委系统党外知识分子联谊会组织会议、开展调研、印刷资料等工作，将知联会作为开展无党派工作的重要载体。
3.组织开展了一系列形式多样、内容丰富的党组织活动，提高了非公党组织党员的理论水平，强化了党务工作者队伍建设，增强了非公党组织的凝聚力和向心力，有效提高非公党组织在企业经济发展中的引领作用，营造出非公党建工作“活动有经费，沟通有平台，干好有保障”的氛围，进一步提高非公党建工作科学化、系统化水平。</t>
    <phoneticPr fontId="5" type="noConversion"/>
  </si>
  <si>
    <t>发放补助人数</t>
    <phoneticPr fontId="5" type="noConversion"/>
  </si>
  <si>
    <t>88人</t>
    <phoneticPr fontId="5" type="noConversion"/>
  </si>
  <si>
    <t>开展支部书记培训</t>
    <phoneticPr fontId="5" type="noConversion"/>
  </si>
  <si>
    <t>2次</t>
    <phoneticPr fontId="5" type="noConversion"/>
  </si>
  <si>
    <t>开展专题季度报告会</t>
    <phoneticPr fontId="5" type="noConversion"/>
  </si>
  <si>
    <t>4次</t>
    <phoneticPr fontId="6" type="noConversion"/>
  </si>
  <si>
    <t>4次</t>
    <phoneticPr fontId="5" type="noConversion"/>
  </si>
  <si>
    <t>开展非公党员学党史专题培训教育</t>
    <phoneticPr fontId="6" type="noConversion"/>
  </si>
  <si>
    <t>覆盖非公党员400-500人</t>
    <phoneticPr fontId="6" type="noConversion"/>
  </si>
  <si>
    <t>开展线上党史系列课程学习</t>
    <phoneticPr fontId="6" type="noConversion"/>
  </si>
  <si>
    <t>400人</t>
    <phoneticPr fontId="5" type="noConversion"/>
  </si>
  <si>
    <t>定期面向全体非公党员采购党史教育、思想政治理论教育、形势政治教育、知识技能教育、国家安全防范教育等视频课程22节</t>
    <phoneticPr fontId="6" type="noConversion"/>
  </si>
  <si>
    <t>22节</t>
    <phoneticPr fontId="5" type="noConversion"/>
  </si>
  <si>
    <t>1项</t>
    <phoneticPr fontId="5" type="noConversion"/>
  </si>
  <si>
    <t>1个</t>
    <phoneticPr fontId="5" type="noConversion"/>
  </si>
  <si>
    <t>新建非公党组织党建宣传阵地1个</t>
    <phoneticPr fontId="6" type="noConversion"/>
  </si>
  <si>
    <t>1个</t>
    <phoneticPr fontId="6" type="noConversion"/>
  </si>
  <si>
    <t>完成1项FESCO党建信息系统建设</t>
    <phoneticPr fontId="6" type="noConversion"/>
  </si>
  <si>
    <t>每年召开常务理事会2次；召开知联会会长会4次；组织统战社团主题教育培训1次，每次60人；支持知联会5个专委会的调研活动20次。</t>
    <phoneticPr fontId="5" type="noConversion"/>
  </si>
  <si>
    <t>召开常务理事会、知联会会长会；组织统战社团主题教育培训；支持知联会5个专委会的调研活动。</t>
    <phoneticPr fontId="5" type="noConversion"/>
  </si>
  <si>
    <t>质量指标</t>
    <phoneticPr fontId="5" type="noConversion"/>
  </si>
  <si>
    <t>补助发放率</t>
    <phoneticPr fontId="5" type="noConversion"/>
  </si>
  <si>
    <t>高质量完成各项活动</t>
    <phoneticPr fontId="5" type="noConversion"/>
  </si>
  <si>
    <t>高质量完成各项非公党建活动</t>
    <phoneticPr fontId="5" type="noConversion"/>
  </si>
  <si>
    <t>高质量完成各项知识分子联谊活动</t>
    <phoneticPr fontId="5" type="noConversion"/>
  </si>
  <si>
    <t>按时完成各项活动</t>
    <phoneticPr fontId="5" type="noConversion"/>
  </si>
  <si>
    <t>2021年12月底前完成</t>
    <phoneticPr fontId="5" type="noConversion"/>
  </si>
  <si>
    <t>成本指标</t>
    <phoneticPr fontId="5" type="noConversion"/>
  </si>
  <si>
    <t>项目总成本</t>
    <phoneticPr fontId="6" type="noConversion"/>
  </si>
  <si>
    <t>不超过预算批复</t>
    <phoneticPr fontId="5" type="noConversion"/>
  </si>
  <si>
    <t>505.52万元</t>
    <phoneticPr fontId="5" type="noConversion"/>
  </si>
  <si>
    <t>带动经济薄弱村发展</t>
    <phoneticPr fontId="5" type="noConversion"/>
  </si>
  <si>
    <t>达成年度目标值</t>
    <phoneticPr fontId="5" type="noConversion"/>
  </si>
  <si>
    <t>经济效益
指标</t>
    <phoneticPr fontId="5" type="noConversion"/>
  </si>
  <si>
    <t>队伍建设及理论建设</t>
    <phoneticPr fontId="5" type="noConversion"/>
  </si>
  <si>
    <t>提高非公党组织党员的理论水平，强化党务工作者队伍建设，增强非公党组织的凝聚力和向心力</t>
    <phoneticPr fontId="5" type="noConversion"/>
  </si>
  <si>
    <t>企业经济发展</t>
    <phoneticPr fontId="5" type="noConversion"/>
  </si>
  <si>
    <t>提高非公党组织在企业经济发展中的引领作用</t>
    <phoneticPr fontId="5" type="noConversion"/>
  </si>
  <si>
    <t>社会效益
指标</t>
    <phoneticPr fontId="5" type="noConversion"/>
  </si>
  <si>
    <t>助力社会发展</t>
    <phoneticPr fontId="5" type="noConversion"/>
  </si>
  <si>
    <t>引领非公党组织助力社会安定、协调、健康发展</t>
    <phoneticPr fontId="5" type="noConversion"/>
  </si>
  <si>
    <t>加强知联会建设，完善培养机制，储备党外高级知识分子，将知联会作为开展无党派工作的重要载体，加强对统战社团政治引领。</t>
    <phoneticPr fontId="5" type="noConversion"/>
  </si>
  <si>
    <t>服务对象满意度指标</t>
  </si>
  <si>
    <t>发放对象满意度</t>
    <phoneticPr fontId="5" type="noConversion"/>
  </si>
  <si>
    <t>95%以上</t>
    <phoneticPr fontId="5" type="noConversion"/>
  </si>
  <si>
    <t>服务对象
满意度指标</t>
    <phoneticPr fontId="5" type="noConversion"/>
  </si>
  <si>
    <t>非公党员满意度</t>
    <phoneticPr fontId="5" type="noConversion"/>
  </si>
  <si>
    <t>提高非公党员满意度</t>
    <phoneticPr fontId="5" type="noConversion"/>
  </si>
  <si>
    <t>续上页</t>
    <phoneticPr fontId="5" type="noConversion"/>
  </si>
  <si>
    <t>效益</t>
    <phoneticPr fontId="5" type="noConversion"/>
  </si>
  <si>
    <t>部分达成年度目标值</t>
    <phoneticPr fontId="5" type="noConversion"/>
  </si>
  <si>
    <t>因疫情防控需要，为减少人员流动和聚集带来的风险，保障知联会成员的健康与安全，相关活动未按计划组织实施，部分培训活动采用线上方式进行</t>
    <phoneticPr fontId="5" type="noConversion"/>
  </si>
  <si>
    <t>因疫情防控需要，为减少人员流动和聚集带来的风险，保障知联会成员的健康与安全，相关活动未按计划组织实施，部分培训活动采用线上方式进行，项目部分达成年度目标。</t>
    <phoneticPr fontId="5" type="noConversion"/>
  </si>
  <si>
    <t>合计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</si>
</sst>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topLeftCell="A34" zoomScaleNormal="100" zoomScaleSheetLayoutView="100" workbookViewId="0">
      <selection activeCell="J21" sqref="J21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7.1796875" style="10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4.15" customHeight="1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20.149999999999999" customHeight="1" x14ac:dyDescent="0.25">
      <c r="A5" s="22" t="s">
        <v>3</v>
      </c>
      <c r="B5" s="22"/>
      <c r="C5" s="22" t="s">
        <v>35</v>
      </c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20.149999999999999" customHeight="1" x14ac:dyDescent="0.25">
      <c r="A6" s="22" t="s">
        <v>4</v>
      </c>
      <c r="B6" s="22"/>
      <c r="C6" s="22" t="s">
        <v>32</v>
      </c>
      <c r="D6" s="22"/>
      <c r="E6" s="22"/>
      <c r="F6" s="22"/>
      <c r="G6" s="22"/>
      <c r="H6" s="6" t="s">
        <v>5</v>
      </c>
      <c r="I6" s="22" t="s">
        <v>32</v>
      </c>
      <c r="J6" s="22"/>
      <c r="K6" s="22"/>
      <c r="L6" s="22"/>
      <c r="M6" s="22"/>
    </row>
    <row r="7" spans="1:13" ht="20.149999999999999" customHeight="1" x14ac:dyDescent="0.25">
      <c r="A7" s="22" t="s">
        <v>6</v>
      </c>
      <c r="B7" s="22"/>
      <c r="C7" s="22" t="s">
        <v>36</v>
      </c>
      <c r="D7" s="22"/>
      <c r="E7" s="22"/>
      <c r="F7" s="22"/>
      <c r="G7" s="22"/>
      <c r="H7" s="7" t="s">
        <v>7</v>
      </c>
      <c r="I7" s="22" t="s">
        <v>37</v>
      </c>
      <c r="J7" s="22"/>
      <c r="K7" s="22"/>
      <c r="L7" s="22"/>
      <c r="M7" s="22"/>
    </row>
    <row r="8" spans="1:13" ht="20.149999999999999" customHeight="1" x14ac:dyDescent="0.25">
      <c r="A8" s="22" t="s">
        <v>8</v>
      </c>
      <c r="B8" s="22"/>
      <c r="C8" s="22"/>
      <c r="D8" s="22"/>
      <c r="E8" s="22" t="s">
        <v>9</v>
      </c>
      <c r="F8" s="22"/>
      <c r="G8" s="6" t="s">
        <v>10</v>
      </c>
      <c r="H8" s="7" t="s">
        <v>11</v>
      </c>
      <c r="I8" s="22" t="s">
        <v>12</v>
      </c>
      <c r="J8" s="22"/>
      <c r="K8" s="22" t="s">
        <v>13</v>
      </c>
      <c r="L8" s="22"/>
      <c r="M8" s="6" t="s">
        <v>14</v>
      </c>
    </row>
    <row r="9" spans="1:13" ht="20.149999999999999" customHeight="1" x14ac:dyDescent="0.25">
      <c r="A9" s="22"/>
      <c r="B9" s="22"/>
      <c r="C9" s="32" t="s">
        <v>15</v>
      </c>
      <c r="D9" s="22"/>
      <c r="E9" s="22">
        <v>521.30999999999995</v>
      </c>
      <c r="F9" s="22"/>
      <c r="G9" s="6">
        <v>521.30999999999995</v>
      </c>
      <c r="H9" s="6">
        <v>505.52</v>
      </c>
      <c r="I9" s="22">
        <v>10</v>
      </c>
      <c r="J9" s="22"/>
      <c r="K9" s="33">
        <f>H9/G9</f>
        <v>0.96971092056549857</v>
      </c>
      <c r="L9" s="33"/>
      <c r="M9" s="5">
        <f>K9*I9</f>
        <v>9.6971092056549857</v>
      </c>
    </row>
    <row r="10" spans="1:13" ht="20.149999999999999" customHeight="1" x14ac:dyDescent="0.25">
      <c r="A10" s="22"/>
      <c r="B10" s="22"/>
      <c r="C10" s="32" t="s">
        <v>16</v>
      </c>
      <c r="D10" s="22"/>
      <c r="E10" s="22">
        <v>521.30999999999995</v>
      </c>
      <c r="F10" s="22"/>
      <c r="G10" s="6">
        <v>521.30999999999995</v>
      </c>
      <c r="H10" s="6">
        <v>505.52</v>
      </c>
      <c r="I10" s="22" t="s">
        <v>17</v>
      </c>
      <c r="J10" s="22"/>
      <c r="K10" s="33">
        <f>H10/G10</f>
        <v>0.96971092056549857</v>
      </c>
      <c r="L10" s="33"/>
      <c r="M10" s="6" t="s">
        <v>17</v>
      </c>
    </row>
    <row r="11" spans="1:13" ht="20.149999999999999" customHeight="1" x14ac:dyDescent="0.25">
      <c r="A11" s="22"/>
      <c r="B11" s="22"/>
      <c r="C11" s="22" t="s">
        <v>18</v>
      </c>
      <c r="D11" s="22"/>
      <c r="E11" s="22"/>
      <c r="F11" s="22"/>
      <c r="G11" s="6"/>
      <c r="H11" s="6"/>
      <c r="I11" s="22" t="s">
        <v>17</v>
      </c>
      <c r="J11" s="22"/>
      <c r="K11" s="22"/>
      <c r="L11" s="22"/>
      <c r="M11" s="6" t="s">
        <v>17</v>
      </c>
    </row>
    <row r="12" spans="1:13" ht="20.149999999999999" customHeight="1" x14ac:dyDescent="0.25">
      <c r="A12" s="22"/>
      <c r="B12" s="22"/>
      <c r="C12" s="22" t="s">
        <v>19</v>
      </c>
      <c r="D12" s="22"/>
      <c r="E12" s="22"/>
      <c r="F12" s="22"/>
      <c r="G12" s="6"/>
      <c r="H12" s="6"/>
      <c r="I12" s="22" t="s">
        <v>17</v>
      </c>
      <c r="J12" s="22"/>
      <c r="K12" s="22"/>
      <c r="L12" s="22"/>
      <c r="M12" s="6" t="s">
        <v>17</v>
      </c>
    </row>
    <row r="13" spans="1:13" ht="20.149999999999999" customHeight="1" x14ac:dyDescent="0.25">
      <c r="A13" s="22" t="s">
        <v>20</v>
      </c>
      <c r="B13" s="22" t="s">
        <v>21</v>
      </c>
      <c r="C13" s="22"/>
      <c r="D13" s="22"/>
      <c r="E13" s="22"/>
      <c r="F13" s="22"/>
      <c r="G13" s="22" t="s">
        <v>22</v>
      </c>
      <c r="H13" s="22"/>
      <c r="I13" s="22"/>
      <c r="J13" s="22"/>
      <c r="K13" s="22"/>
      <c r="L13" s="22"/>
      <c r="M13" s="22"/>
    </row>
    <row r="14" spans="1:13" ht="20.149999999999999" customHeight="1" x14ac:dyDescent="0.25">
      <c r="A14" s="22"/>
      <c r="B14" s="27" t="s">
        <v>38</v>
      </c>
      <c r="C14" s="27"/>
      <c r="D14" s="22"/>
      <c r="E14" s="27"/>
      <c r="F14" s="27"/>
      <c r="G14" s="27" t="s">
        <v>39</v>
      </c>
      <c r="H14" s="27"/>
      <c r="I14" s="27"/>
      <c r="J14" s="27"/>
      <c r="K14" s="27"/>
      <c r="L14" s="27"/>
      <c r="M14" s="27"/>
    </row>
    <row r="15" spans="1:13" ht="212" customHeight="1" x14ac:dyDescent="0.25">
      <c r="A15" s="22"/>
      <c r="B15" s="27"/>
      <c r="C15" s="27"/>
      <c r="D15" s="2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20.149999999999999" customHeight="1" x14ac:dyDescent="0.25">
      <c r="A16" s="4"/>
      <c r="B16" s="6" t="s">
        <v>23</v>
      </c>
      <c r="C16" s="6" t="s">
        <v>24</v>
      </c>
      <c r="D16" s="22" t="s">
        <v>25</v>
      </c>
      <c r="E16" s="22"/>
      <c r="F16" s="22" t="s">
        <v>26</v>
      </c>
      <c r="G16" s="22"/>
      <c r="H16" s="22" t="s">
        <v>27</v>
      </c>
      <c r="I16" s="22"/>
      <c r="J16" s="6" t="s">
        <v>12</v>
      </c>
      <c r="K16" s="11" t="s">
        <v>14</v>
      </c>
      <c r="L16" s="22" t="s">
        <v>28</v>
      </c>
      <c r="M16" s="22"/>
    </row>
    <row r="17" spans="1:13" ht="34" customHeight="1" x14ac:dyDescent="0.25">
      <c r="A17" s="22" t="s">
        <v>29</v>
      </c>
      <c r="B17" s="22" t="s">
        <v>30</v>
      </c>
      <c r="C17" s="22" t="s">
        <v>31</v>
      </c>
      <c r="D17" s="27" t="s">
        <v>40</v>
      </c>
      <c r="E17" s="27"/>
      <c r="F17" s="22" t="s">
        <v>41</v>
      </c>
      <c r="G17" s="22"/>
      <c r="H17" s="22" t="s">
        <v>41</v>
      </c>
      <c r="I17" s="22"/>
      <c r="J17" s="6">
        <v>5</v>
      </c>
      <c r="K17" s="12">
        <v>5</v>
      </c>
      <c r="L17" s="22"/>
      <c r="M17" s="22"/>
    </row>
    <row r="18" spans="1:13" ht="34" customHeight="1" x14ac:dyDescent="0.25">
      <c r="A18" s="22"/>
      <c r="B18" s="22"/>
      <c r="C18" s="22"/>
      <c r="D18" s="27" t="s">
        <v>42</v>
      </c>
      <c r="E18" s="27"/>
      <c r="F18" s="22" t="s">
        <v>43</v>
      </c>
      <c r="G18" s="22"/>
      <c r="H18" s="22" t="s">
        <v>43</v>
      </c>
      <c r="I18" s="22"/>
      <c r="J18" s="6">
        <v>2</v>
      </c>
      <c r="K18" s="12">
        <v>2</v>
      </c>
      <c r="L18" s="22"/>
      <c r="M18" s="22"/>
    </row>
    <row r="19" spans="1:13" ht="34" customHeight="1" x14ac:dyDescent="0.25">
      <c r="A19" s="22"/>
      <c r="B19" s="22"/>
      <c r="C19" s="22"/>
      <c r="D19" s="27" t="s">
        <v>44</v>
      </c>
      <c r="E19" s="27"/>
      <c r="F19" s="22" t="s">
        <v>45</v>
      </c>
      <c r="G19" s="22" t="s">
        <v>45</v>
      </c>
      <c r="H19" s="22" t="s">
        <v>46</v>
      </c>
      <c r="I19" s="22"/>
      <c r="J19" s="6">
        <v>2</v>
      </c>
      <c r="K19" s="12">
        <v>2</v>
      </c>
      <c r="L19" s="22"/>
      <c r="M19" s="22"/>
    </row>
    <row r="20" spans="1:13" ht="41.5" customHeight="1" x14ac:dyDescent="0.25">
      <c r="A20" s="22"/>
      <c r="B20" s="22"/>
      <c r="C20" s="22"/>
      <c r="D20" s="27" t="s">
        <v>47</v>
      </c>
      <c r="E20" s="27"/>
      <c r="F20" s="22" t="s">
        <v>48</v>
      </c>
      <c r="G20" s="22"/>
      <c r="H20" s="22" t="s">
        <v>50</v>
      </c>
      <c r="I20" s="22"/>
      <c r="J20" s="6">
        <v>2</v>
      </c>
      <c r="K20" s="12">
        <v>2</v>
      </c>
      <c r="L20" s="22"/>
      <c r="M20" s="22"/>
    </row>
    <row r="21" spans="1:13" ht="87" customHeight="1" x14ac:dyDescent="0.25">
      <c r="A21" s="22"/>
      <c r="B21" s="22"/>
      <c r="C21" s="22"/>
      <c r="D21" s="27" t="s">
        <v>49</v>
      </c>
      <c r="E21" s="27"/>
      <c r="F21" s="22" t="s">
        <v>51</v>
      </c>
      <c r="G21" s="22"/>
      <c r="H21" s="22" t="s">
        <v>52</v>
      </c>
      <c r="I21" s="22"/>
      <c r="J21" s="6">
        <v>2</v>
      </c>
      <c r="K21" s="12">
        <v>2</v>
      </c>
      <c r="L21" s="22"/>
      <c r="M21" s="22"/>
    </row>
    <row r="22" spans="1:13" ht="30" customHeight="1" x14ac:dyDescent="0.25">
      <c r="A22" s="22"/>
      <c r="B22" s="22"/>
      <c r="C22" s="22"/>
      <c r="D22" s="27" t="s">
        <v>57</v>
      </c>
      <c r="E22" s="27"/>
      <c r="F22" s="22" t="s">
        <v>53</v>
      </c>
      <c r="G22" s="22"/>
      <c r="H22" s="22" t="s">
        <v>53</v>
      </c>
      <c r="I22" s="22"/>
      <c r="J22" s="6">
        <v>2</v>
      </c>
      <c r="K22" s="12">
        <v>2</v>
      </c>
      <c r="L22" s="22"/>
      <c r="M22" s="22"/>
    </row>
    <row r="23" spans="1:13" ht="58" customHeight="1" x14ac:dyDescent="0.25">
      <c r="A23" s="22"/>
      <c r="B23" s="22"/>
      <c r="C23" s="22"/>
      <c r="D23" s="27" t="s">
        <v>55</v>
      </c>
      <c r="E23" s="27"/>
      <c r="F23" s="22" t="s">
        <v>56</v>
      </c>
      <c r="G23" s="22"/>
      <c r="H23" s="22" t="s">
        <v>54</v>
      </c>
      <c r="I23" s="22"/>
      <c r="J23" s="6">
        <v>2</v>
      </c>
      <c r="K23" s="12">
        <v>2</v>
      </c>
      <c r="L23" s="22"/>
      <c r="M23" s="22"/>
    </row>
    <row r="24" spans="1:13" ht="83.5" customHeight="1" x14ac:dyDescent="0.25">
      <c r="A24" s="22"/>
      <c r="B24" s="22"/>
      <c r="C24" s="22"/>
      <c r="D24" s="27" t="s">
        <v>59</v>
      </c>
      <c r="E24" s="27"/>
      <c r="F24" s="27" t="s">
        <v>58</v>
      </c>
      <c r="G24" s="27"/>
      <c r="H24" s="22">
        <v>0</v>
      </c>
      <c r="I24" s="22"/>
      <c r="J24" s="6">
        <v>3</v>
      </c>
      <c r="K24" s="12">
        <v>0</v>
      </c>
      <c r="L24" s="22" t="s">
        <v>91</v>
      </c>
      <c r="M24" s="22"/>
    </row>
    <row r="25" spans="1:13" ht="58" customHeight="1" x14ac:dyDescent="0.25">
      <c r="A25" s="26" t="s">
        <v>88</v>
      </c>
      <c r="B25" s="26" t="s">
        <v>88</v>
      </c>
      <c r="C25" s="22" t="s">
        <v>60</v>
      </c>
      <c r="D25" s="27" t="s">
        <v>61</v>
      </c>
      <c r="E25" s="27"/>
      <c r="F25" s="28">
        <v>1</v>
      </c>
      <c r="G25" s="22"/>
      <c r="H25" s="28">
        <v>1</v>
      </c>
      <c r="I25" s="22"/>
      <c r="J25" s="6">
        <v>5</v>
      </c>
      <c r="K25" s="12">
        <v>5</v>
      </c>
      <c r="L25" s="20"/>
      <c r="M25" s="21"/>
    </row>
    <row r="26" spans="1:13" ht="58" customHeight="1" x14ac:dyDescent="0.25">
      <c r="A26" s="26"/>
      <c r="B26" s="26"/>
      <c r="C26" s="22"/>
      <c r="D26" s="27" t="s">
        <v>63</v>
      </c>
      <c r="E26" s="27"/>
      <c r="F26" s="27" t="s">
        <v>62</v>
      </c>
      <c r="G26" s="27"/>
      <c r="H26" s="22" t="s">
        <v>34</v>
      </c>
      <c r="I26" s="22"/>
      <c r="J26" s="6">
        <v>5</v>
      </c>
      <c r="K26" s="12">
        <v>5</v>
      </c>
      <c r="L26" s="22"/>
      <c r="M26" s="22"/>
    </row>
    <row r="27" spans="1:13" ht="69.5" customHeight="1" x14ac:dyDescent="0.25">
      <c r="A27" s="26"/>
      <c r="B27" s="26"/>
      <c r="C27" s="22"/>
      <c r="D27" s="27" t="s">
        <v>64</v>
      </c>
      <c r="E27" s="27"/>
      <c r="F27" s="27" t="s">
        <v>62</v>
      </c>
      <c r="G27" s="27"/>
      <c r="H27" s="22" t="s">
        <v>34</v>
      </c>
      <c r="I27" s="22"/>
      <c r="J27" s="6">
        <v>5</v>
      </c>
      <c r="K27" s="12">
        <v>3</v>
      </c>
      <c r="L27" s="22" t="s">
        <v>91</v>
      </c>
      <c r="M27" s="22"/>
    </row>
    <row r="28" spans="1:13" ht="58" customHeight="1" x14ac:dyDescent="0.25">
      <c r="A28" s="26"/>
      <c r="B28" s="26"/>
      <c r="C28" s="6" t="s">
        <v>33</v>
      </c>
      <c r="D28" s="27" t="s">
        <v>65</v>
      </c>
      <c r="E28" s="27"/>
      <c r="F28" s="27" t="s">
        <v>66</v>
      </c>
      <c r="G28" s="27"/>
      <c r="H28" s="29">
        <v>44531</v>
      </c>
      <c r="I28" s="22"/>
      <c r="J28" s="6">
        <v>8</v>
      </c>
      <c r="K28" s="12">
        <v>8</v>
      </c>
      <c r="L28" s="20"/>
      <c r="M28" s="21"/>
    </row>
    <row r="29" spans="1:13" ht="58" customHeight="1" x14ac:dyDescent="0.25">
      <c r="A29" s="26"/>
      <c r="B29" s="26"/>
      <c r="C29" s="6" t="s">
        <v>67</v>
      </c>
      <c r="D29" s="27" t="s">
        <v>68</v>
      </c>
      <c r="E29" s="27"/>
      <c r="F29" s="27" t="s">
        <v>69</v>
      </c>
      <c r="G29" s="27"/>
      <c r="H29" s="22" t="s">
        <v>70</v>
      </c>
      <c r="I29" s="22"/>
      <c r="J29" s="6">
        <v>7</v>
      </c>
      <c r="K29" s="12">
        <v>7</v>
      </c>
      <c r="L29" s="20"/>
      <c r="M29" s="21"/>
    </row>
    <row r="30" spans="1:13" ht="58" customHeight="1" x14ac:dyDescent="0.25">
      <c r="A30" s="26"/>
      <c r="B30" s="22" t="s">
        <v>89</v>
      </c>
      <c r="C30" s="22" t="s">
        <v>73</v>
      </c>
      <c r="D30" s="27" t="s">
        <v>74</v>
      </c>
      <c r="E30" s="27"/>
      <c r="F30" s="27" t="s">
        <v>75</v>
      </c>
      <c r="G30" s="27"/>
      <c r="H30" s="22" t="s">
        <v>72</v>
      </c>
      <c r="I30" s="22"/>
      <c r="J30" s="6">
        <v>5</v>
      </c>
      <c r="K30" s="12">
        <v>5</v>
      </c>
      <c r="L30" s="20"/>
      <c r="M30" s="21"/>
    </row>
    <row r="31" spans="1:13" ht="58" customHeight="1" x14ac:dyDescent="0.25">
      <c r="A31" s="26"/>
      <c r="B31" s="22"/>
      <c r="C31" s="22"/>
      <c r="D31" s="27" t="s">
        <v>76</v>
      </c>
      <c r="E31" s="27"/>
      <c r="F31" s="27" t="s">
        <v>77</v>
      </c>
      <c r="G31" s="27"/>
      <c r="H31" s="22" t="s">
        <v>90</v>
      </c>
      <c r="I31" s="22"/>
      <c r="J31" s="6">
        <v>5</v>
      </c>
      <c r="K31" s="12">
        <v>5</v>
      </c>
      <c r="L31" s="20"/>
      <c r="M31" s="21"/>
    </row>
    <row r="32" spans="1:13" ht="58" customHeight="1" x14ac:dyDescent="0.25">
      <c r="A32" s="23" t="s">
        <v>88</v>
      </c>
      <c r="B32" s="23" t="s">
        <v>88</v>
      </c>
      <c r="C32" s="22" t="s">
        <v>78</v>
      </c>
      <c r="D32" s="27" t="s">
        <v>79</v>
      </c>
      <c r="E32" s="27"/>
      <c r="F32" s="27" t="s">
        <v>80</v>
      </c>
      <c r="G32" s="27"/>
      <c r="H32" s="22" t="s">
        <v>72</v>
      </c>
      <c r="I32" s="22"/>
      <c r="J32" s="6">
        <v>5</v>
      </c>
      <c r="K32" s="12">
        <v>5</v>
      </c>
      <c r="L32" s="20"/>
      <c r="M32" s="21"/>
    </row>
    <row r="33" spans="1:13" ht="58" customHeight="1" x14ac:dyDescent="0.25">
      <c r="A33" s="24"/>
      <c r="B33" s="24"/>
      <c r="C33" s="22"/>
      <c r="D33" s="27" t="s">
        <v>71</v>
      </c>
      <c r="E33" s="27"/>
      <c r="F33" s="22" t="s">
        <v>72</v>
      </c>
      <c r="G33" s="22"/>
      <c r="H33" s="22" t="s">
        <v>72</v>
      </c>
      <c r="I33" s="22"/>
      <c r="J33" s="6">
        <v>10</v>
      </c>
      <c r="K33" s="12">
        <v>10</v>
      </c>
      <c r="L33" s="20"/>
      <c r="M33" s="21"/>
    </row>
    <row r="34" spans="1:13" ht="92.5" customHeight="1" x14ac:dyDescent="0.25">
      <c r="A34" s="24"/>
      <c r="B34" s="24"/>
      <c r="C34" s="22"/>
      <c r="D34" s="22" t="s">
        <v>81</v>
      </c>
      <c r="E34" s="22"/>
      <c r="F34" s="22" t="s">
        <v>72</v>
      </c>
      <c r="G34" s="22"/>
      <c r="H34" s="22" t="s">
        <v>34</v>
      </c>
      <c r="I34" s="22"/>
      <c r="J34" s="6">
        <v>5</v>
      </c>
      <c r="K34" s="12">
        <v>3</v>
      </c>
      <c r="L34" s="22" t="s">
        <v>92</v>
      </c>
      <c r="M34" s="22"/>
    </row>
    <row r="35" spans="1:13" ht="58" customHeight="1" x14ac:dyDescent="0.25">
      <c r="A35" s="24"/>
      <c r="B35" s="24"/>
      <c r="C35" s="8" t="s">
        <v>82</v>
      </c>
      <c r="D35" s="27" t="s">
        <v>83</v>
      </c>
      <c r="E35" s="27"/>
      <c r="F35" s="22" t="s">
        <v>84</v>
      </c>
      <c r="G35" s="22"/>
      <c r="H35" s="28">
        <v>0.95</v>
      </c>
      <c r="I35" s="22"/>
      <c r="J35" s="6">
        <v>5</v>
      </c>
      <c r="K35" s="12">
        <v>5</v>
      </c>
      <c r="L35" s="22"/>
      <c r="M35" s="22"/>
    </row>
    <row r="36" spans="1:13" ht="58" customHeight="1" x14ac:dyDescent="0.25">
      <c r="A36" s="25"/>
      <c r="B36" s="25"/>
      <c r="C36" s="6" t="s">
        <v>85</v>
      </c>
      <c r="D36" s="27" t="s">
        <v>86</v>
      </c>
      <c r="E36" s="27"/>
      <c r="F36" s="27" t="s">
        <v>87</v>
      </c>
      <c r="G36" s="27"/>
      <c r="H36" s="22" t="s">
        <v>72</v>
      </c>
      <c r="I36" s="22"/>
      <c r="J36" s="6">
        <v>5</v>
      </c>
      <c r="K36" s="12">
        <v>5</v>
      </c>
      <c r="L36" s="22"/>
      <c r="M36" s="22"/>
    </row>
    <row r="37" spans="1:13" ht="58" customHeight="1" x14ac:dyDescent="0.25">
      <c r="A37" s="15" t="s">
        <v>93</v>
      </c>
      <c r="B37" s="16"/>
      <c r="C37" s="16"/>
      <c r="D37" s="16"/>
      <c r="E37" s="16"/>
      <c r="F37" s="16"/>
      <c r="G37" s="16"/>
      <c r="H37" s="16"/>
      <c r="I37" s="17"/>
      <c r="J37" s="13">
        <f>SUM(J17:J36)+I9</f>
        <v>100</v>
      </c>
      <c r="K37" s="14">
        <f>SUM(K17:K36)+M9</f>
        <v>92.697109205654982</v>
      </c>
      <c r="L37" s="18"/>
      <c r="M37" s="19"/>
    </row>
    <row r="38" spans="1:13" x14ac:dyDescent="0.25">
      <c r="C38" s="9"/>
      <c r="D38" s="9"/>
      <c r="E38" s="9"/>
      <c r="F38" s="9"/>
      <c r="G38" s="9"/>
      <c r="H38" s="9"/>
      <c r="I38" s="9"/>
    </row>
    <row r="39" spans="1:13" x14ac:dyDescent="0.25">
      <c r="C39" s="9"/>
      <c r="D39" s="9"/>
      <c r="E39" s="9"/>
      <c r="F39" s="9"/>
      <c r="G39" s="9"/>
      <c r="H39" s="9"/>
      <c r="I39" s="9"/>
    </row>
    <row r="40" spans="1:13" x14ac:dyDescent="0.25">
      <c r="C40" s="9"/>
      <c r="D40" s="9"/>
      <c r="E40" s="9"/>
      <c r="F40" s="9"/>
      <c r="G40" s="9"/>
      <c r="H40" s="9"/>
      <c r="I40" s="9"/>
    </row>
    <row r="41" spans="1:13" x14ac:dyDescent="0.25">
      <c r="C41" s="9"/>
      <c r="D41" s="9"/>
      <c r="E41" s="9"/>
      <c r="F41" s="9"/>
      <c r="G41" s="9"/>
      <c r="H41" s="9"/>
      <c r="I41" s="9"/>
    </row>
    <row r="42" spans="1:13" x14ac:dyDescent="0.25">
      <c r="C42" s="9"/>
      <c r="D42" s="9"/>
      <c r="E42" s="9"/>
      <c r="F42" s="9"/>
      <c r="G42" s="9"/>
      <c r="H42" s="9"/>
      <c r="I42" s="9"/>
    </row>
    <row r="43" spans="1:13" x14ac:dyDescent="0.25">
      <c r="C43" s="9"/>
      <c r="D43" s="9"/>
      <c r="E43" s="9"/>
      <c r="F43" s="9"/>
      <c r="G43" s="9"/>
      <c r="H43" s="9"/>
      <c r="I43" s="9"/>
    </row>
    <row r="44" spans="1:13" x14ac:dyDescent="0.25">
      <c r="C44" s="9"/>
      <c r="D44" s="9"/>
      <c r="E44" s="9"/>
      <c r="F44" s="9"/>
      <c r="G44" s="9"/>
      <c r="H44" s="9"/>
      <c r="I44" s="9"/>
    </row>
  </sheetData>
  <mergeCells count="134">
    <mergeCell ref="A13:A15"/>
    <mergeCell ref="L36:M36"/>
    <mergeCell ref="L23:M23"/>
    <mergeCell ref="H17:I17"/>
    <mergeCell ref="L17:M17"/>
    <mergeCell ref="L21:M21"/>
    <mergeCell ref="D22:E22"/>
    <mergeCell ref="F22:G22"/>
    <mergeCell ref="H22:I22"/>
    <mergeCell ref="D23:E23"/>
    <mergeCell ref="F23:G23"/>
    <mergeCell ref="B14:F15"/>
    <mergeCell ref="G14:M15"/>
    <mergeCell ref="H20:I20"/>
    <mergeCell ref="D21:E21"/>
    <mergeCell ref="F21:G21"/>
    <mergeCell ref="H21:I21"/>
    <mergeCell ref="L18:M18"/>
    <mergeCell ref="L19:M19"/>
    <mergeCell ref="L22:M22"/>
    <mergeCell ref="L20:M20"/>
    <mergeCell ref="D16:E16"/>
    <mergeCell ref="F16:G16"/>
    <mergeCell ref="H16:I16"/>
    <mergeCell ref="A2:M2"/>
    <mergeCell ref="A3:M3"/>
    <mergeCell ref="A4:M4"/>
    <mergeCell ref="A5:B5"/>
    <mergeCell ref="C5:M5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A6:B6"/>
    <mergeCell ref="C6:G6"/>
    <mergeCell ref="I6:M6"/>
    <mergeCell ref="A7:B7"/>
    <mergeCell ref="C7:G7"/>
    <mergeCell ref="I7:M7"/>
    <mergeCell ref="C12:D12"/>
    <mergeCell ref="E12:F12"/>
    <mergeCell ref="I12:J12"/>
    <mergeCell ref="K12:L12"/>
    <mergeCell ref="L16:M16"/>
    <mergeCell ref="D17:E17"/>
    <mergeCell ref="F17:G17"/>
    <mergeCell ref="C25:C27"/>
    <mergeCell ref="D28:E28"/>
    <mergeCell ref="F28:G28"/>
    <mergeCell ref="H28:I28"/>
    <mergeCell ref="D26:E26"/>
    <mergeCell ref="F26:G26"/>
    <mergeCell ref="H26:I26"/>
    <mergeCell ref="L24:M24"/>
    <mergeCell ref="C17:C24"/>
    <mergeCell ref="D25:E25"/>
    <mergeCell ref="F25:G25"/>
    <mergeCell ref="H25:I25"/>
    <mergeCell ref="H23:I23"/>
    <mergeCell ref="D24:E24"/>
    <mergeCell ref="F24:G24"/>
    <mergeCell ref="H24:I24"/>
    <mergeCell ref="D18:E18"/>
    <mergeCell ref="F18:G18"/>
    <mergeCell ref="H18:I18"/>
    <mergeCell ref="D19:E19"/>
    <mergeCell ref="F19:G19"/>
    <mergeCell ref="H19:I19"/>
    <mergeCell ref="D20:E20"/>
    <mergeCell ref="F20:G20"/>
    <mergeCell ref="D29:E29"/>
    <mergeCell ref="F29:G29"/>
    <mergeCell ref="H29:I29"/>
    <mergeCell ref="H33:I33"/>
    <mergeCell ref="D34:E34"/>
    <mergeCell ref="F34:G34"/>
    <mergeCell ref="H34:I34"/>
    <mergeCell ref="D27:E27"/>
    <mergeCell ref="F27:G27"/>
    <mergeCell ref="H27:I27"/>
    <mergeCell ref="D35:E35"/>
    <mergeCell ref="F35:G35"/>
    <mergeCell ref="H35:I35"/>
    <mergeCell ref="D31:E31"/>
    <mergeCell ref="F31:G31"/>
    <mergeCell ref="H31:I31"/>
    <mergeCell ref="C30:C31"/>
    <mergeCell ref="D30:E30"/>
    <mergeCell ref="F30:G30"/>
    <mergeCell ref="H30:I30"/>
    <mergeCell ref="D32:E32"/>
    <mergeCell ref="F32:G32"/>
    <mergeCell ref="H32:I32"/>
    <mergeCell ref="D33:E33"/>
    <mergeCell ref="F33:G33"/>
    <mergeCell ref="A37:I37"/>
    <mergeCell ref="L37:M37"/>
    <mergeCell ref="L32:M32"/>
    <mergeCell ref="L33:M33"/>
    <mergeCell ref="L34:M34"/>
    <mergeCell ref="B32:B36"/>
    <mergeCell ref="A32:A36"/>
    <mergeCell ref="L35:M35"/>
    <mergeCell ref="B17:B24"/>
    <mergeCell ref="A17:A24"/>
    <mergeCell ref="A25:A31"/>
    <mergeCell ref="B25:B29"/>
    <mergeCell ref="B30:B31"/>
    <mergeCell ref="L27:M27"/>
    <mergeCell ref="L26:M26"/>
    <mergeCell ref="L25:M25"/>
    <mergeCell ref="L28:M28"/>
    <mergeCell ref="L29:M29"/>
    <mergeCell ref="L30:M30"/>
    <mergeCell ref="L31:M31"/>
    <mergeCell ref="C32:C34"/>
    <mergeCell ref="D36:E36"/>
    <mergeCell ref="F36:G36"/>
    <mergeCell ref="H36:I36"/>
  </mergeCells>
  <phoneticPr fontId="5" type="noConversion"/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  <rowBreaks count="3" manualBreakCount="3">
    <brk id="15" max="12" man="1"/>
    <brk id="24" max="12" man="1"/>
    <brk id="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2022-05-20T05:51:46Z</cp:lastPrinted>
  <dcterms:created xsi:type="dcterms:W3CDTF">2021-04-07T21:20:00Z</dcterms:created>
  <dcterms:modified xsi:type="dcterms:W3CDTF">2022-05-26T02:23:39Z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