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405" windowWidth="19155" windowHeight="7335"/>
  </bookViews>
  <sheets>
    <sheet name="2021年自评项目明细表" sheetId="1" r:id="rId1"/>
  </sheets>
  <definedNames>
    <definedName name="_xlnm._FilterDatabase" localSheetId="0" hidden="1">'2021年自评项目明细表'!$A$1:$HQ$180</definedName>
  </definedNames>
  <calcPr calcId="144525"/>
</workbook>
</file>

<file path=xl/calcChain.xml><?xml version="1.0" encoding="utf-8"?>
<calcChain xmlns="http://schemas.openxmlformats.org/spreadsheetml/2006/main">
  <c r="H179" i="1" l="1"/>
  <c r="I179" i="1" s="1"/>
  <c r="G179" i="1"/>
  <c r="F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I4" i="1"/>
  <c r="I3" i="1"/>
  <c r="I2" i="1"/>
</calcChain>
</file>

<file path=xl/comments1.xml><?xml version="1.0" encoding="utf-8"?>
<comments xmlns="http://schemas.openxmlformats.org/spreadsheetml/2006/main">
  <authors>
    <author>管捷</author>
  </authors>
  <commentList>
    <comment ref="F157" authorId="0">
      <text>
        <r>
          <rPr>
            <b/>
            <sz val="9"/>
            <color indexed="81"/>
            <rFont val="宋体"/>
            <family val="3"/>
            <charset val="134"/>
          </rPr>
          <t>管捷:</t>
        </r>
        <r>
          <rPr>
            <sz val="9"/>
            <color indexed="81"/>
            <rFont val="宋体"/>
            <family val="3"/>
            <charset val="134"/>
          </rPr>
          <t xml:space="preserve">
自有资金</t>
        </r>
      </text>
    </comment>
    <comment ref="F163" authorId="0">
      <text>
        <r>
          <rPr>
            <b/>
            <sz val="9"/>
            <color indexed="81"/>
            <rFont val="宋体"/>
            <family val="3"/>
            <charset val="134"/>
          </rPr>
          <t>管捷:</t>
        </r>
        <r>
          <rPr>
            <sz val="9"/>
            <color indexed="81"/>
            <rFont val="宋体"/>
            <family val="3"/>
            <charset val="134"/>
          </rPr>
          <t xml:space="preserve">
自有资金</t>
        </r>
      </text>
    </comment>
  </commentList>
</comments>
</file>

<file path=xl/sharedStrings.xml><?xml version="1.0" encoding="utf-8"?>
<sst xmlns="http://schemas.openxmlformats.org/spreadsheetml/2006/main" count="898" uniqueCount="230">
  <si>
    <t>单位名称</t>
    <phoneticPr fontId="4" type="noConversion"/>
  </si>
  <si>
    <t>项目名称</t>
    <phoneticPr fontId="4" type="noConversion"/>
  </si>
  <si>
    <t>项目业务状态</t>
    <phoneticPr fontId="4" type="noConversion"/>
  </si>
  <si>
    <t>年初预算</t>
    <phoneticPr fontId="4" type="noConversion"/>
  </si>
  <si>
    <t>全年预算数</t>
    <phoneticPr fontId="4" type="noConversion"/>
  </si>
  <si>
    <t>实际支出数</t>
    <phoneticPr fontId="4" type="noConversion"/>
  </si>
  <si>
    <t>预算执行率</t>
    <phoneticPr fontId="4" type="noConversion"/>
  </si>
  <si>
    <t>评价得分</t>
    <phoneticPr fontId="4" type="noConversion"/>
  </si>
  <si>
    <t>绩效级别</t>
    <phoneticPr fontId="4" type="noConversion"/>
  </si>
  <si>
    <t>评价方式</t>
    <phoneticPr fontId="4" type="noConversion"/>
  </si>
  <si>
    <t>北京市人力资源和社会保障局本级</t>
  </si>
  <si>
    <t>特约工作人员经费</t>
  </si>
  <si>
    <t>申请追加</t>
  </si>
  <si>
    <t>优</t>
    <phoneticPr fontId="4" type="noConversion"/>
  </si>
  <si>
    <t>简易自评</t>
    <phoneticPr fontId="4" type="noConversion"/>
  </si>
  <si>
    <t>《北京市劳动用工风险监测预警工作宣传片》制作费</t>
    <phoneticPr fontId="4" type="noConversion"/>
  </si>
  <si>
    <t>北京市人力资源和社会保障局本级</t>
    <phoneticPr fontId="4" type="noConversion"/>
  </si>
  <si>
    <t>兼职仲裁员劳务费</t>
  </si>
  <si>
    <t>纳入预算批复</t>
  </si>
  <si>
    <t>资产清查、经济鉴证审计、资产评估和财务审计费</t>
    <phoneticPr fontId="4" type="noConversion"/>
  </si>
  <si>
    <t>劳动人事仲裁案件邮寄送达及公告费</t>
  </si>
  <si>
    <t>工伤预防培训项目预算评审及项目验收经费</t>
    <phoneticPr fontId="4" type="noConversion"/>
  </si>
  <si>
    <t>纪检监察专项工作经费</t>
    <phoneticPr fontId="4" type="noConversion"/>
  </si>
  <si>
    <t>编制北京市人力资源开发目录经费</t>
  </si>
  <si>
    <t>出版《北京劳动保障》杂志经费</t>
  </si>
  <si>
    <t>人力资源和社会保障调研课题经费</t>
    <phoneticPr fontId="4" type="noConversion"/>
  </si>
  <si>
    <t>北京市就业政策评估经费</t>
  </si>
  <si>
    <t>北京市人力资源和社会保障基本情况调查</t>
    <phoneticPr fontId="4" type="noConversion"/>
  </si>
  <si>
    <t>“技能中国行2021——走进新疆”技能展示交流活动经费</t>
    <phoneticPr fontId="4" type="noConversion"/>
  </si>
  <si>
    <t>高校毕业生就业创业工作经费</t>
  </si>
  <si>
    <t>职称评审管理专项经费</t>
  </si>
  <si>
    <t>市人社局老干部服务中心东王庄活动场所基本运行保障费用</t>
    <phoneticPr fontId="4" type="noConversion"/>
  </si>
  <si>
    <t>“劳动力市场监管”指标考核评价经费</t>
    <phoneticPr fontId="4" type="noConversion"/>
  </si>
  <si>
    <t>职业能力建设基础管理经费</t>
    <phoneticPr fontId="4" type="noConversion"/>
  </si>
  <si>
    <t>建立高层次急需紧缺人才需求目录及专业服务技术人才库经费</t>
  </si>
  <si>
    <t>北京市社会保险网上申报呼叫热线</t>
    <phoneticPr fontId="4" type="noConversion"/>
  </si>
  <si>
    <t>宣传贯彻落实《北京市促进人力资源市场发展规定》及政策培训经费</t>
    <phoneticPr fontId="4" type="noConversion"/>
  </si>
  <si>
    <t>编制非标准就业形式下劳动保障服务标准经费</t>
    <phoneticPr fontId="4" type="noConversion"/>
  </si>
  <si>
    <t>评标专家管理工作专项经费</t>
    <phoneticPr fontId="4" type="noConversion"/>
  </si>
  <si>
    <t>北京市充分就业地区认定暨年度就业再就业重点工作目标考核第三方动态管理</t>
    <phoneticPr fontId="4" type="noConversion"/>
  </si>
  <si>
    <t>国有企业工资内外收入监督检查经费</t>
  </si>
  <si>
    <t>终端设备耗材维修及计算机外围设备采购</t>
    <phoneticPr fontId="4" type="noConversion"/>
  </si>
  <si>
    <t>市人力社保局档案数字化加工、整理、寄存经费</t>
    <phoneticPr fontId="4" type="noConversion"/>
  </si>
  <si>
    <t>良</t>
    <phoneticPr fontId="4" type="noConversion"/>
  </si>
  <si>
    <t>市人力社保局法律咨询服务费</t>
    <phoneticPr fontId="4" type="noConversion"/>
  </si>
  <si>
    <t>组织人社部第一届全国人力资源服务业发展大会展示和比赛活动经费</t>
    <phoneticPr fontId="4" type="noConversion"/>
  </si>
  <si>
    <t>仲裁办案辅助服务费</t>
  </si>
  <si>
    <t>全市外埠农民工服务费</t>
  </si>
  <si>
    <t>组织2021年中国国际服务贸易交易会人力资源服务主题活动经费</t>
    <phoneticPr fontId="4" type="noConversion"/>
  </si>
  <si>
    <t>就业资金—2021年北京市劳动力市场运行监测</t>
    <phoneticPr fontId="4" type="noConversion"/>
  </si>
  <si>
    <t>市人力社保局政策宣传及公告经费</t>
    <phoneticPr fontId="4" type="noConversion"/>
  </si>
  <si>
    <t>第46届世界技能大赛推广活动经费</t>
    <phoneticPr fontId="4" type="noConversion"/>
  </si>
  <si>
    <t>全国博士后创业创新大赛北京赛区活动经费</t>
  </si>
  <si>
    <t>“三支一扶”人员培养经费</t>
    <phoneticPr fontId="4" type="noConversion"/>
  </si>
  <si>
    <t>预算项目评审及绩效管理经费</t>
    <phoneticPr fontId="4" type="noConversion"/>
  </si>
  <si>
    <t>全市人力资源和社会保障印刷费</t>
    <phoneticPr fontId="4" type="noConversion"/>
  </si>
  <si>
    <t>2021年使用猎头机构引才资金奖励</t>
    <phoneticPr fontId="4" type="noConversion"/>
  </si>
  <si>
    <t>高技能人才管理</t>
    <phoneticPr fontId="4" type="noConversion"/>
  </si>
  <si>
    <t>后勤综合保障服务经费</t>
    <phoneticPr fontId="4" type="noConversion"/>
  </si>
  <si>
    <t>信息系统安全等级保护测评</t>
    <phoneticPr fontId="4" type="noConversion"/>
  </si>
  <si>
    <t>市人力社保局培训经费</t>
    <phoneticPr fontId="4" type="noConversion"/>
  </si>
  <si>
    <t>专业技术人才知识更新工程</t>
  </si>
  <si>
    <t>就业资金—2021年单位用工动态监测</t>
  </si>
  <si>
    <t>北京市企业薪酬调查</t>
    <phoneticPr fontId="4" type="noConversion"/>
  </si>
  <si>
    <t>互联网专线租用及短信服务</t>
    <phoneticPr fontId="4" type="noConversion"/>
  </si>
  <si>
    <t>社会保险基金监督检查审计和内审经费</t>
    <phoneticPr fontId="4" type="noConversion"/>
  </si>
  <si>
    <t>就业资金—大学生创业扶持经费</t>
  </si>
  <si>
    <t>就业资金—职业技能提升行动培训信息服务</t>
    <phoneticPr fontId="4" type="noConversion"/>
  </si>
  <si>
    <t>全市市级机关工作人员福利费提取和集中使用</t>
    <phoneticPr fontId="4" type="noConversion"/>
  </si>
  <si>
    <t>就业资金—2021年常住劳动者就业失业状况抽样调查</t>
  </si>
  <si>
    <t>北京市劳动仲裁委互联网仲裁全流程服务平台建设项目</t>
    <phoneticPr fontId="4" type="noConversion"/>
  </si>
  <si>
    <t>就业资金—2021年高校毕业生一次性求职创业补贴</t>
    <phoneticPr fontId="4" type="noConversion"/>
  </si>
  <si>
    <t>信息化系统升级改造</t>
    <phoneticPr fontId="4" type="noConversion"/>
  </si>
  <si>
    <t>就业资金—人力资源市场信息系统运行保障</t>
  </si>
  <si>
    <t>机动经费（年初批复）</t>
    <phoneticPr fontId="4" type="noConversion"/>
  </si>
  <si>
    <t>博士后管理与资助</t>
  </si>
  <si>
    <t>北京市社会保险信息系统运行维护</t>
    <phoneticPr fontId="4" type="noConversion"/>
  </si>
  <si>
    <t>市人力社保局信息化运行维护经费</t>
    <phoneticPr fontId="4" type="noConversion"/>
  </si>
  <si>
    <t>北京市人力资源和社会保障基本情况调查（追加）</t>
  </si>
  <si>
    <t>全市保障农民工工资支付条例宣传经费</t>
  </si>
  <si>
    <t>平台机构审核监管专家劳务费</t>
    <phoneticPr fontId="4" type="noConversion"/>
  </si>
  <si>
    <t>使用猎头机构引才奖励资金-追加</t>
    <phoneticPr fontId="4" type="noConversion"/>
  </si>
  <si>
    <t>新就业形态政策风险评估</t>
    <phoneticPr fontId="4" type="noConversion"/>
  </si>
  <si>
    <t>《关于北京市灵活就业人员参加社会保险有关问题的通知》相关决策的社会稳定风险评估</t>
    <phoneticPr fontId="4" type="noConversion"/>
  </si>
  <si>
    <t>职业技能提升行动专账资金检查经费</t>
    <phoneticPr fontId="4" type="noConversion"/>
  </si>
  <si>
    <t>北京市系统先进个人表彰及宣传经费</t>
    <phoneticPr fontId="4" type="noConversion"/>
  </si>
  <si>
    <t>北京市积分落户管理信息系统升级改造（三期）</t>
    <phoneticPr fontId="4" type="noConversion"/>
  </si>
  <si>
    <t>北京劳动保障职业学院</t>
    <phoneticPr fontId="4" type="noConversion"/>
  </si>
  <si>
    <t>学生资助-家庭困难学生饮水、洗澡、电话补助</t>
    <phoneticPr fontId="4" type="noConversion"/>
  </si>
  <si>
    <t>北京劳动保障职业学院</t>
  </si>
  <si>
    <t>学生资助-七年贯通培养中职阶段国家助学金</t>
    <phoneticPr fontId="4" type="noConversion"/>
  </si>
  <si>
    <t>双高-护理专业课程教学资源购置（中央资金）</t>
    <phoneticPr fontId="4" type="noConversion"/>
  </si>
  <si>
    <t>双高-人力资源大数据分析实训室建设（中央资金）</t>
    <phoneticPr fontId="4" type="noConversion"/>
  </si>
  <si>
    <t>特高-特高院校-维修基本技能实践课程资源建设</t>
    <phoneticPr fontId="4" type="noConversion"/>
  </si>
  <si>
    <t>特高-特高院校-城市轨道交通车辆课程资源建设</t>
    <phoneticPr fontId="4" type="noConversion"/>
  </si>
  <si>
    <t>特高-特高院校-安全技术与管理特色高水平专业群建设（2020年滚动项目））</t>
    <phoneticPr fontId="4" type="noConversion"/>
  </si>
  <si>
    <t>特高-特高院校-学生综合素质培养与生源质量保障（2020年滚动项目）（中央资金）</t>
    <phoneticPr fontId="4" type="noConversion"/>
  </si>
  <si>
    <t>特高-特高院校-人力社保专业群教育教学内涵建设（2020年滚动项目）</t>
    <phoneticPr fontId="4" type="noConversion"/>
  </si>
  <si>
    <t>双高-养老护理专业教师能力提升建设和学生培养</t>
    <phoneticPr fontId="4" type="noConversion"/>
  </si>
  <si>
    <t>双高-护理专业实训室设备购置（2021中央资金）</t>
    <phoneticPr fontId="4" type="noConversion"/>
  </si>
  <si>
    <t>学生资助-国家助学金</t>
    <phoneticPr fontId="4" type="noConversion"/>
  </si>
  <si>
    <t>普通程序评价</t>
    <phoneticPr fontId="4" type="noConversion"/>
  </si>
  <si>
    <t>双高-养老服务课程与国际化教学资源建设（中央资金）</t>
    <phoneticPr fontId="4" type="noConversion"/>
  </si>
  <si>
    <t>教育教学-人力资源管理国家级教学资源库课程开发与推广</t>
    <phoneticPr fontId="4" type="noConversion"/>
  </si>
  <si>
    <t>特高-特高院校-职业能力培养与社会培训提升（2020年滚动项目）</t>
    <phoneticPr fontId="4" type="noConversion"/>
  </si>
  <si>
    <t>教育教学-人力资源管理国家级教学资源库素材建设与开发</t>
    <phoneticPr fontId="4" type="noConversion"/>
  </si>
  <si>
    <t>特高-特高院校-骨干专业(2020年滚动项目)（中央资金）</t>
    <phoneticPr fontId="4" type="noConversion"/>
  </si>
  <si>
    <t>特高-特高院校-双师型专兼职教师队伍建设（2020年滚动项目）</t>
    <phoneticPr fontId="4" type="noConversion"/>
  </si>
  <si>
    <t>特高-特高院校-现代服务专业群建设（2020年滚动项目）（中央资金）</t>
    <phoneticPr fontId="4" type="noConversion"/>
  </si>
  <si>
    <t>北京市实验技工学校</t>
    <phoneticPr fontId="4" type="noConversion"/>
  </si>
  <si>
    <t>机动经费</t>
    <phoneticPr fontId="4" type="noConversion"/>
  </si>
  <si>
    <t>北京市劳动服务管理中心</t>
    <phoneticPr fontId="4" type="noConversion"/>
  </si>
  <si>
    <t>餐饮服务费</t>
  </si>
  <si>
    <t>北京市劳动服务管理中心</t>
  </si>
  <si>
    <t>优惠政策补贴档案整理费</t>
  </si>
  <si>
    <t>区级经办工作检查费</t>
  </si>
  <si>
    <t>社会化管理退休人员学习宣传教育经费</t>
  </si>
  <si>
    <t>个人社会保险补贴和公益性岗位补贴核查经费</t>
  </si>
  <si>
    <t>基层平台建设经费</t>
  </si>
  <si>
    <t>优惠政策补贴审核经费</t>
  </si>
  <si>
    <t>就业项目-创业孵化示范基地扶持经费</t>
  </si>
  <si>
    <t>后勤保障经费</t>
  </si>
  <si>
    <t>信息化系统升级改造</t>
  </si>
  <si>
    <t>创业指导经费</t>
  </si>
  <si>
    <t>企业退休人员社会化管理服务经费</t>
    <phoneticPr fontId="4" type="noConversion"/>
  </si>
  <si>
    <t>“创业北京”创业创新大赛经费</t>
    <phoneticPr fontId="4" type="noConversion"/>
  </si>
  <si>
    <t>北京市社会保险基金管理中心</t>
    <phoneticPr fontId="4" type="noConversion"/>
  </si>
  <si>
    <t>市社保印刷费</t>
    <phoneticPr fontId="4" type="noConversion"/>
  </si>
  <si>
    <t>北京市社会保险基金管理中心</t>
  </si>
  <si>
    <t>社会保险标准化建设费用</t>
    <phoneticPr fontId="4" type="noConversion"/>
  </si>
  <si>
    <t>办公家具购置拆装经费</t>
    <phoneticPr fontId="4" type="noConversion"/>
  </si>
  <si>
    <t>视频会议室施工经费</t>
    <phoneticPr fontId="4" type="noConversion"/>
  </si>
  <si>
    <t>社保经办业务终端设备耗材采购</t>
    <phoneticPr fontId="4" type="noConversion"/>
  </si>
  <si>
    <t>社会保险稽核服务费</t>
    <phoneticPr fontId="4" type="noConversion"/>
  </si>
  <si>
    <t>档案影像化加工费</t>
    <phoneticPr fontId="4" type="noConversion"/>
  </si>
  <si>
    <t>视频会议设备购置</t>
    <phoneticPr fontId="4" type="noConversion"/>
  </si>
  <si>
    <t>《北京劳动就业报》（北京社保）专刊宣传费</t>
    <phoneticPr fontId="4" type="noConversion"/>
  </si>
  <si>
    <t>广域网专线租金</t>
    <phoneticPr fontId="4" type="noConversion"/>
  </si>
  <si>
    <t>市社保培训费</t>
    <phoneticPr fontId="4" type="noConversion"/>
  </si>
  <si>
    <t>社保中心设备及软件购置经费</t>
    <phoneticPr fontId="4" type="noConversion"/>
  </si>
  <si>
    <t>市社保公告费</t>
    <phoneticPr fontId="4" type="noConversion"/>
  </si>
  <si>
    <t>社保中心后勤综合服务保障经费</t>
    <phoneticPr fontId="4" type="noConversion"/>
  </si>
  <si>
    <t>市社保邮寄费</t>
    <phoneticPr fontId="4" type="noConversion"/>
  </si>
  <si>
    <t>中央-机关事业单位养老保险制度改革补助经费</t>
    <phoneticPr fontId="4" type="noConversion"/>
  </si>
  <si>
    <t>北京市人力资源和社会保障局电话咨询服务中心</t>
  </si>
  <si>
    <t>12333电话咨询互联网线路租赁经费</t>
  </si>
  <si>
    <t>北京市人力资源和社会保障局电话咨询服务中心</t>
    <phoneticPr fontId="4" type="noConversion"/>
  </si>
  <si>
    <t>12333电话咨询外包服务房租及电费</t>
  </si>
  <si>
    <t>12333电话咨询外包服务经费</t>
    <phoneticPr fontId="4" type="noConversion"/>
  </si>
  <si>
    <t>北京市人才服务中心本级</t>
  </si>
  <si>
    <t>党员教育管理服务</t>
    <phoneticPr fontId="4" type="noConversion"/>
  </si>
  <si>
    <t>北京市人才服务中心本级</t>
    <phoneticPr fontId="4" type="noConversion"/>
  </si>
  <si>
    <t>就业项目-大中城市联合招聘高校毕业生专场活动</t>
    <phoneticPr fontId="4" type="noConversion"/>
  </si>
  <si>
    <t>人才中心业务经费项目</t>
    <phoneticPr fontId="4" type="noConversion"/>
  </si>
  <si>
    <t>就业项目-人力资源公共服务</t>
    <phoneticPr fontId="4" type="noConversion"/>
  </si>
  <si>
    <t>后勤保障运行维护费项目</t>
  </si>
  <si>
    <t>北京市职业介绍服务中心</t>
  </si>
  <si>
    <t>职业指导工作经费</t>
    <phoneticPr fontId="4" type="noConversion"/>
  </si>
  <si>
    <t>北京市职业介绍服务中心</t>
    <phoneticPr fontId="4" type="noConversion"/>
  </si>
  <si>
    <t>公共就业服务与市场融合经费</t>
    <phoneticPr fontId="4" type="noConversion"/>
  </si>
  <si>
    <t>就业项目-公共就业服务专项活动补贴</t>
    <phoneticPr fontId="4" type="noConversion"/>
  </si>
  <si>
    <t>就业项目-2021年公共就业服务招聘活动经费</t>
    <phoneticPr fontId="4" type="noConversion"/>
  </si>
  <si>
    <t>北京市毕业生就业服务中心</t>
    <phoneticPr fontId="4" type="noConversion"/>
  </si>
  <si>
    <t>毕业生就业创业工作经费</t>
  </si>
  <si>
    <t>北京市毕业生就业服务中心</t>
  </si>
  <si>
    <t>毕业生就业服务宣传活动经费</t>
  </si>
  <si>
    <t>就业项目—毕业生就业创业服务及活动经费</t>
  </si>
  <si>
    <t>良</t>
    <phoneticPr fontId="3" type="noConversion"/>
  </si>
  <si>
    <t>简易自评</t>
    <phoneticPr fontId="3" type="noConversion"/>
  </si>
  <si>
    <t>就业项目—就业见习补贴</t>
  </si>
  <si>
    <t>优</t>
    <phoneticPr fontId="3" type="noConversion"/>
  </si>
  <si>
    <t>北京市人才档案公共管理服务中心</t>
    <phoneticPr fontId="4" type="noConversion"/>
  </si>
  <si>
    <t>档案保管业务费</t>
  </si>
  <si>
    <t>北京市人事考试中心（北京市专业技术资格评审中心）</t>
    <phoneticPr fontId="4" type="noConversion"/>
  </si>
  <si>
    <t>购置数字签名服务器</t>
  </si>
  <si>
    <t>北京市人事考试中心（北京市专业技术资格评审中心）</t>
  </si>
  <si>
    <t>人员隔离居住房屋与办公楼宇顶部防水损坏区域安全隐患整改维修</t>
    <phoneticPr fontId="4" type="noConversion"/>
  </si>
  <si>
    <t>互联网接入费</t>
    <phoneticPr fontId="4" type="noConversion"/>
  </si>
  <si>
    <t>设备更新费</t>
    <phoneticPr fontId="4" type="noConversion"/>
  </si>
  <si>
    <t>信息化运行维护费</t>
    <phoneticPr fontId="4" type="noConversion"/>
  </si>
  <si>
    <t>后勤保障费</t>
    <phoneticPr fontId="4" type="noConversion"/>
  </si>
  <si>
    <t>职称评审工作费（追加）</t>
    <phoneticPr fontId="4" type="noConversion"/>
  </si>
  <si>
    <t>设备更新费（追加）</t>
    <phoneticPr fontId="4" type="noConversion"/>
  </si>
  <si>
    <t>职称评审工作费</t>
    <phoneticPr fontId="4" type="noConversion"/>
  </si>
  <si>
    <t>考试工作费</t>
    <phoneticPr fontId="4" type="noConversion"/>
  </si>
  <si>
    <t>北京市干部度假疗养中心</t>
    <phoneticPr fontId="4" type="noConversion"/>
  </si>
  <si>
    <t>组织全市在职及离退休干部休假体检支出</t>
  </si>
  <si>
    <t>北京市退休职工活动站</t>
    <phoneticPr fontId="4" type="noConversion"/>
  </si>
  <si>
    <t>退休人员休养经费</t>
  </si>
  <si>
    <t>北京市积分落户服务中心</t>
    <phoneticPr fontId="4" type="noConversion"/>
  </si>
  <si>
    <t>落户审核材料整理装订存档费用</t>
  </si>
  <si>
    <t>北京市积分落户服务中心</t>
  </si>
  <si>
    <t>积分落户部分指标核查费用</t>
  </si>
  <si>
    <t>积分落户政策宣传经费</t>
  </si>
  <si>
    <t>北京劳动就业报社</t>
  </si>
  <si>
    <t>宣传出版工作保障经费</t>
    <phoneticPr fontId="4" type="noConversion"/>
  </si>
  <si>
    <t>北京市职业技能鉴定管理中心</t>
    <phoneticPr fontId="4" type="noConversion"/>
  </si>
  <si>
    <t>职业技能鉴定宣传费</t>
  </si>
  <si>
    <t>北京市职业技能鉴定管理中心</t>
  </si>
  <si>
    <t>日常保障系统运维费</t>
  </si>
  <si>
    <t>职业技能竞赛费</t>
  </si>
  <si>
    <t>考核鉴定费</t>
  </si>
  <si>
    <t>北京市职业能力建设指导中心</t>
    <phoneticPr fontId="4" type="noConversion"/>
  </si>
  <si>
    <t>技工院校学生管理</t>
    <phoneticPr fontId="4" type="noConversion"/>
  </si>
  <si>
    <t>北京市职业技能培训质量督导管理</t>
  </si>
  <si>
    <t>北京市职业能力建设指导中心</t>
  </si>
  <si>
    <t>职业技能培训教学研究</t>
  </si>
  <si>
    <t>职业培训教师综合素质提升</t>
  </si>
  <si>
    <t>就业资金-国家级技能大师工作室资助</t>
    <phoneticPr fontId="4" type="noConversion"/>
  </si>
  <si>
    <t>技能人才培养工作</t>
    <phoneticPr fontId="4" type="noConversion"/>
  </si>
  <si>
    <t>就业资金-北京市技能大师工作室资助</t>
  </si>
  <si>
    <t>计算机网络运行与维护服务</t>
    <phoneticPr fontId="4" type="noConversion"/>
  </si>
  <si>
    <t>北京市人力资源和社会保障宣传中心</t>
  </si>
  <si>
    <t>办公用房防水工程</t>
    <phoneticPr fontId="4" type="noConversion"/>
  </si>
  <si>
    <t>北京市人力资源和社会保障宣传中心</t>
    <phoneticPr fontId="4" type="noConversion"/>
  </si>
  <si>
    <t>人力资源和社会保障宣传经费</t>
  </si>
  <si>
    <t>人力资源和社会保障舆情工作及政务微博运行保障</t>
  </si>
  <si>
    <t>人力资源和社会保障社会媒体合作经费</t>
  </si>
  <si>
    <t>人力资源和社会保障政府网站内容及微信公众号保障经费</t>
  </si>
  <si>
    <t>北京市劳动能力鉴定中心</t>
  </si>
  <si>
    <t>办公设备购置</t>
  </si>
  <si>
    <t>鉴定业务费</t>
    <phoneticPr fontId="4" type="noConversion"/>
  </si>
  <si>
    <t>北京市劳动能力鉴定中心</t>
    <phoneticPr fontId="4" type="noConversion"/>
  </si>
  <si>
    <t>办公楼线路改造</t>
  </si>
  <si>
    <t>办公楼修缮改造</t>
  </si>
  <si>
    <t>合  计</t>
    <phoneticPr fontId="4" type="noConversion"/>
  </si>
  <si>
    <t>纳入预算批复</t>
    <phoneticPr fontId="3" type="noConversion"/>
  </si>
  <si>
    <t>单位编码</t>
    <phoneticPr fontId="4" type="noConversion"/>
  </si>
  <si>
    <t>2021年公共就业服务活动工作经费</t>
    <phoneticPr fontId="3" type="noConversion"/>
  </si>
  <si>
    <t>序号</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</si>
</sst>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1" x14ac:knownFonts="1">
    <font>
      <sz val="11"/>
      <color theme="1"/>
      <name val="宋体"/>
      <family val="2"/>
      <charset val="134"/>
      <scheme val="minor"/>
    </font>
    <font>
      <sz val="12"/>
      <name val="宋体"/>
      <family val="3"/>
      <charset val="134"/>
    </font>
    <font>
      <b/>
      <sz val="9"/>
      <name val="Arial Unicode MS"/>
      <family val="2"/>
      <charset val="134"/>
    </font>
    <font>
      <sz val="9"/>
      <name val="宋体"/>
      <family val="2"/>
      <charset val="134"/>
      <scheme val="minor"/>
    </font>
    <font>
      <sz val="9"/>
      <name val="宋体"/>
      <family val="3"/>
      <charset val="134"/>
    </font>
    <font>
      <sz val="10"/>
      <name val="Arial Unicode MS"/>
      <family val="2"/>
      <charset val="134"/>
    </font>
    <font>
      <b/>
      <sz val="9"/>
      <color indexed="81"/>
      <name val="宋体"/>
      <family val="3"/>
      <charset val="134"/>
    </font>
    <font>
      <sz val="9"/>
      <color indexed="81"/>
      <name val="宋体"/>
      <family val="3"/>
      <charset val="134"/>
    </font>
    <font>
      <sz val="12"/>
      <color theme="1"/>
      <name val="宋体"/>
      <family val="2"/>
      <charset val="134"/>
      <scheme val="minor"/>
    </font>
    <font>
      <sz val="10"/>
      <name val="Arial"/>
      <family val="2"/>
    </font>
    <font>
      <sz val="10"/>
      <color indexed="8"/>
      <name val="Arial"/>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pplyNumberFormat="0" applyFont="0" applyFill="0" applyBorder="0" applyAlignment="0" applyProtection="0"/>
    <xf numFmtId="0" fontId="10" fillId="0" borderId="0"/>
    <xf numFmtId="0" fontId="1" fillId="0" borderId="0">
      <alignment vertical="center"/>
    </xf>
  </cellStyleXfs>
  <cellXfs count="19">
    <xf numFmtId="0" fontId="0" fillId="0" borderId="0" xfId="0">
      <alignment vertical="center"/>
    </xf>
    <xf numFmtId="0" fontId="2" fillId="0" borderId="1"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5" fillId="0" borderId="1" xfId="1" applyFont="1" applyFill="1" applyBorder="1" applyAlignment="1">
      <alignment vertical="center" wrapText="1"/>
    </xf>
    <xf numFmtId="176" fontId="5" fillId="0" borderId="1" xfId="1" applyNumberFormat="1" applyFont="1" applyFill="1" applyBorder="1" applyAlignment="1">
      <alignment vertical="center" wrapText="1"/>
    </xf>
    <xf numFmtId="10" fontId="5" fillId="0" borderId="1" xfId="1" applyNumberFormat="1" applyFont="1" applyFill="1" applyBorder="1">
      <alignment vertical="center"/>
    </xf>
    <xf numFmtId="176" fontId="5" fillId="0" borderId="1" xfId="2" applyNumberFormat="1" applyFont="1" applyFill="1" applyBorder="1" applyAlignment="1">
      <alignment vertical="center" wrapText="1"/>
    </xf>
    <xf numFmtId="0" fontId="5" fillId="0" borderId="1" xfId="1" applyFont="1" applyFill="1" applyBorder="1" applyAlignment="1">
      <alignment horizontal="center" vertical="center"/>
    </xf>
    <xf numFmtId="0" fontId="5" fillId="0" borderId="0" xfId="1" applyFont="1" applyFill="1">
      <alignment vertical="center"/>
    </xf>
    <xf numFmtId="0" fontId="5" fillId="0" borderId="0" xfId="1" applyFont="1" applyFill="1" applyAlignment="1">
      <alignment horizontal="center" vertical="center"/>
    </xf>
    <xf numFmtId="176" fontId="2" fillId="0" borderId="1" xfId="1" applyNumberFormat="1" applyFont="1" applyFill="1" applyBorder="1" applyAlignment="1">
      <alignment horizontal="center" vertical="center" wrapText="1"/>
    </xf>
    <xf numFmtId="10" fontId="2" fillId="0" borderId="1" xfId="1" applyNumberFormat="1" applyFont="1" applyFill="1" applyBorder="1" applyAlignment="1">
      <alignment horizontal="center" vertical="center" wrapText="1"/>
    </xf>
    <xf numFmtId="0" fontId="2" fillId="0" borderId="0" xfId="1" applyFont="1" applyFill="1" applyAlignment="1">
      <alignment horizontal="center" vertical="center" wrapText="1"/>
    </xf>
    <xf numFmtId="176" fontId="5" fillId="0" borderId="1" xfId="1" applyNumberFormat="1" applyFont="1" applyFill="1" applyBorder="1" applyAlignment="1">
      <alignment horizontal="right"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xf>
    <xf numFmtId="176" fontId="5" fillId="0" borderId="1" xfId="1" applyNumberFormat="1" applyFont="1" applyFill="1" applyBorder="1">
      <alignment vertical="center"/>
    </xf>
    <xf numFmtId="176" fontId="5" fillId="0" borderId="0" xfId="1" applyNumberFormat="1" applyFont="1" applyFill="1">
      <alignment vertical="center"/>
    </xf>
    <xf numFmtId="10" fontId="5" fillId="0" borderId="0" xfId="1" applyNumberFormat="1" applyFont="1" applyFill="1">
      <alignment vertical="center"/>
    </xf>
  </cellXfs>
  <cellStyles count="9">
    <cellStyle name="常规" xfId="0" builtinId="0"/>
    <cellStyle name="常规 2" xfId="1"/>
    <cellStyle name="常规 2 2" xfId="3"/>
    <cellStyle name="常规 2 2 2" xfId="4"/>
    <cellStyle name="常规 2 3" xfId="2"/>
    <cellStyle name="常规 2 4" xfId="5"/>
    <cellStyle name="常规 3" xfId="6"/>
    <cellStyle name="常规 4" xfId="7"/>
    <cellStyle name="常规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HQ179"/>
  <sheetViews>
    <sheetView tabSelected="1" zoomScaleNormal="100" workbookViewId="0">
      <pane ySplit="1" topLeftCell="A122" activePane="bottomLeft" state="frozen"/>
      <selection pane="bottomLeft" activeCell="I125" sqref="I125"/>
    </sheetView>
  </sheetViews>
  <sheetFormatPr defaultRowHeight="15" x14ac:dyDescent="0.15"/>
  <cols>
    <col min="1" max="1" width="5.75" style="9" customWidth="1"/>
    <col min="2" max="2" width="8" style="9" customWidth="1"/>
    <col min="3" max="3" width="18" style="8" customWidth="1"/>
    <col min="4" max="4" width="20.875" style="8" customWidth="1"/>
    <col min="5" max="5" width="12.25" style="9" customWidth="1"/>
    <col min="6" max="7" width="9.5" style="17" customWidth="1"/>
    <col min="8" max="8" width="11.375" style="17" customWidth="1"/>
    <col min="9" max="9" width="11.375" style="18" customWidth="1"/>
    <col min="10" max="10" width="8.375" style="9" customWidth="1"/>
    <col min="11" max="11" width="8.25" style="9" customWidth="1"/>
    <col min="12" max="12" width="12.875" style="9" customWidth="1"/>
    <col min="13" max="16384" width="9" style="8"/>
  </cols>
  <sheetData>
    <row r="1" spans="1:12" s="12" customFormat="1" ht="39" customHeight="1" x14ac:dyDescent="0.15">
      <c r="A1" s="1" t="s">
        <v>229</v>
      </c>
      <c r="B1" s="1" t="s">
        <v>227</v>
      </c>
      <c r="C1" s="1" t="s">
        <v>0</v>
      </c>
      <c r="D1" s="1" t="s">
        <v>1</v>
      </c>
      <c r="E1" s="1" t="s">
        <v>2</v>
      </c>
      <c r="F1" s="10" t="s">
        <v>3</v>
      </c>
      <c r="G1" s="10" t="s">
        <v>4</v>
      </c>
      <c r="H1" s="10" t="s">
        <v>5</v>
      </c>
      <c r="I1" s="11" t="s">
        <v>6</v>
      </c>
      <c r="J1" s="1" t="s">
        <v>7</v>
      </c>
      <c r="K1" s="1" t="s">
        <v>8</v>
      </c>
      <c r="L1" s="1" t="s">
        <v>9</v>
      </c>
    </row>
    <row r="2" spans="1:12" ht="33" customHeight="1" x14ac:dyDescent="0.15">
      <c r="A2" s="2">
        <v>1</v>
      </c>
      <c r="B2" s="2">
        <v>20102</v>
      </c>
      <c r="C2" s="3" t="s">
        <v>10</v>
      </c>
      <c r="D2" s="3" t="s">
        <v>11</v>
      </c>
      <c r="E2" s="2" t="s">
        <v>12</v>
      </c>
      <c r="F2" s="4">
        <v>5.7</v>
      </c>
      <c r="G2" s="4">
        <v>5.7</v>
      </c>
      <c r="H2" s="4">
        <v>5.7</v>
      </c>
      <c r="I2" s="5">
        <f t="shared" ref="I2:I65" si="0">H2/G2</f>
        <v>1</v>
      </c>
      <c r="J2" s="7">
        <v>95</v>
      </c>
      <c r="K2" s="7" t="s">
        <v>13</v>
      </c>
      <c r="L2" s="7" t="s">
        <v>14</v>
      </c>
    </row>
    <row r="3" spans="1:12" ht="35.25" customHeight="1" x14ac:dyDescent="0.15">
      <c r="A3" s="2">
        <v>2</v>
      </c>
      <c r="B3" s="2">
        <v>20102</v>
      </c>
      <c r="C3" s="3" t="s">
        <v>10</v>
      </c>
      <c r="D3" s="3" t="s">
        <v>15</v>
      </c>
      <c r="E3" s="2" t="s">
        <v>12</v>
      </c>
      <c r="F3" s="4">
        <v>8</v>
      </c>
      <c r="G3" s="4">
        <v>8</v>
      </c>
      <c r="H3" s="4">
        <v>8</v>
      </c>
      <c r="I3" s="5">
        <f t="shared" si="0"/>
        <v>1</v>
      </c>
      <c r="J3" s="7">
        <v>98</v>
      </c>
      <c r="K3" s="7" t="s">
        <v>13</v>
      </c>
      <c r="L3" s="7" t="s">
        <v>14</v>
      </c>
    </row>
    <row r="4" spans="1:12" ht="30" x14ac:dyDescent="0.15">
      <c r="A4" s="2">
        <v>3</v>
      </c>
      <c r="B4" s="2">
        <v>20102</v>
      </c>
      <c r="C4" s="3" t="s">
        <v>16</v>
      </c>
      <c r="D4" s="3" t="s">
        <v>17</v>
      </c>
      <c r="E4" s="2" t="s">
        <v>18</v>
      </c>
      <c r="F4" s="4">
        <v>8</v>
      </c>
      <c r="G4" s="4">
        <v>8</v>
      </c>
      <c r="H4" s="4">
        <v>8</v>
      </c>
      <c r="I4" s="5">
        <f t="shared" si="0"/>
        <v>1</v>
      </c>
      <c r="J4" s="7">
        <v>97.75</v>
      </c>
      <c r="K4" s="7" t="s">
        <v>13</v>
      </c>
      <c r="L4" s="7" t="s">
        <v>14</v>
      </c>
    </row>
    <row r="5" spans="1:12" ht="36" customHeight="1" x14ac:dyDescent="0.15">
      <c r="A5" s="2">
        <v>4</v>
      </c>
      <c r="B5" s="2">
        <v>20102</v>
      </c>
      <c r="C5" s="3" t="s">
        <v>10</v>
      </c>
      <c r="D5" s="3" t="s">
        <v>19</v>
      </c>
      <c r="E5" s="2" t="s">
        <v>12</v>
      </c>
      <c r="F5" s="4">
        <v>9.5</v>
      </c>
      <c r="G5" s="6">
        <v>9.5</v>
      </c>
      <c r="H5" s="6">
        <v>9.1999999999999993</v>
      </c>
      <c r="I5" s="5">
        <f t="shared" si="0"/>
        <v>0.96842105263157885</v>
      </c>
      <c r="J5" s="7">
        <v>95.68</v>
      </c>
      <c r="K5" s="7" t="s">
        <v>13</v>
      </c>
      <c r="L5" s="7" t="s">
        <v>14</v>
      </c>
    </row>
    <row r="6" spans="1:12" ht="33" customHeight="1" x14ac:dyDescent="0.15">
      <c r="A6" s="2">
        <v>5</v>
      </c>
      <c r="B6" s="2">
        <v>20102</v>
      </c>
      <c r="C6" s="3" t="s">
        <v>10</v>
      </c>
      <c r="D6" s="3" t="s">
        <v>20</v>
      </c>
      <c r="E6" s="2" t="s">
        <v>18</v>
      </c>
      <c r="F6" s="4">
        <v>9.9</v>
      </c>
      <c r="G6" s="4">
        <v>9.9</v>
      </c>
      <c r="H6" s="4">
        <v>9.8986999999999998</v>
      </c>
      <c r="I6" s="5">
        <f t="shared" si="0"/>
        <v>0.9998686868686868</v>
      </c>
      <c r="J6" s="7">
        <v>94.5</v>
      </c>
      <c r="K6" s="7" t="s">
        <v>13</v>
      </c>
      <c r="L6" s="7" t="s">
        <v>14</v>
      </c>
    </row>
    <row r="7" spans="1:12" ht="33" customHeight="1" x14ac:dyDescent="0.15">
      <c r="A7" s="2">
        <v>6</v>
      </c>
      <c r="B7" s="2">
        <v>20102</v>
      </c>
      <c r="C7" s="3" t="s">
        <v>10</v>
      </c>
      <c r="D7" s="3" t="s">
        <v>21</v>
      </c>
      <c r="E7" s="2" t="s">
        <v>18</v>
      </c>
      <c r="F7" s="4">
        <v>13</v>
      </c>
      <c r="G7" s="4">
        <v>4</v>
      </c>
      <c r="H7" s="4">
        <v>4</v>
      </c>
      <c r="I7" s="5">
        <f t="shared" si="0"/>
        <v>1</v>
      </c>
      <c r="J7" s="7">
        <v>91</v>
      </c>
      <c r="K7" s="7" t="s">
        <v>13</v>
      </c>
      <c r="L7" s="7" t="s">
        <v>14</v>
      </c>
    </row>
    <row r="8" spans="1:12" ht="30" x14ac:dyDescent="0.15">
      <c r="A8" s="2">
        <v>7</v>
      </c>
      <c r="B8" s="2">
        <v>20102</v>
      </c>
      <c r="C8" s="3" t="s">
        <v>10</v>
      </c>
      <c r="D8" s="3" t="s">
        <v>22</v>
      </c>
      <c r="E8" s="2" t="s">
        <v>18</v>
      </c>
      <c r="F8" s="4">
        <v>13.6</v>
      </c>
      <c r="G8" s="4">
        <v>13.6</v>
      </c>
      <c r="H8" s="4">
        <v>12.525099999999998</v>
      </c>
      <c r="I8" s="5">
        <f t="shared" si="0"/>
        <v>0.9209632352941175</v>
      </c>
      <c r="J8" s="7">
        <v>93.21</v>
      </c>
      <c r="K8" s="7" t="s">
        <v>13</v>
      </c>
      <c r="L8" s="7" t="s">
        <v>14</v>
      </c>
    </row>
    <row r="9" spans="1:12" ht="30" x14ac:dyDescent="0.15">
      <c r="A9" s="2">
        <v>8</v>
      </c>
      <c r="B9" s="2">
        <v>20102</v>
      </c>
      <c r="C9" s="3" t="s">
        <v>10</v>
      </c>
      <c r="D9" s="3" t="s">
        <v>23</v>
      </c>
      <c r="E9" s="2" t="s">
        <v>18</v>
      </c>
      <c r="F9" s="4">
        <v>16</v>
      </c>
      <c r="G9" s="4">
        <v>16</v>
      </c>
      <c r="H9" s="4">
        <v>16</v>
      </c>
      <c r="I9" s="5">
        <f t="shared" si="0"/>
        <v>1</v>
      </c>
      <c r="J9" s="7">
        <v>95</v>
      </c>
      <c r="K9" s="7" t="s">
        <v>13</v>
      </c>
      <c r="L9" s="7" t="s">
        <v>14</v>
      </c>
    </row>
    <row r="10" spans="1:12" ht="30" x14ac:dyDescent="0.15">
      <c r="A10" s="2">
        <v>9</v>
      </c>
      <c r="B10" s="2">
        <v>20102</v>
      </c>
      <c r="C10" s="3" t="s">
        <v>10</v>
      </c>
      <c r="D10" s="3" t="s">
        <v>24</v>
      </c>
      <c r="E10" s="2" t="s">
        <v>18</v>
      </c>
      <c r="F10" s="4">
        <v>20.812000000000001</v>
      </c>
      <c r="G10" s="4">
        <v>20.812000000000001</v>
      </c>
      <c r="H10" s="4">
        <v>20.812000000000001</v>
      </c>
      <c r="I10" s="5">
        <f t="shared" si="0"/>
        <v>1</v>
      </c>
      <c r="J10" s="7">
        <v>95</v>
      </c>
      <c r="K10" s="7" t="s">
        <v>13</v>
      </c>
      <c r="L10" s="7" t="s">
        <v>14</v>
      </c>
    </row>
    <row r="11" spans="1:12" ht="30" x14ac:dyDescent="0.15">
      <c r="A11" s="2">
        <v>10</v>
      </c>
      <c r="B11" s="2">
        <v>20102</v>
      </c>
      <c r="C11" s="3" t="s">
        <v>10</v>
      </c>
      <c r="D11" s="3" t="s">
        <v>25</v>
      </c>
      <c r="E11" s="2" t="s">
        <v>18</v>
      </c>
      <c r="F11" s="4">
        <v>23</v>
      </c>
      <c r="G11" s="4">
        <v>10</v>
      </c>
      <c r="H11" s="4">
        <v>10</v>
      </c>
      <c r="I11" s="5">
        <f t="shared" si="0"/>
        <v>1</v>
      </c>
      <c r="J11" s="7">
        <v>97</v>
      </c>
      <c r="K11" s="7" t="s">
        <v>13</v>
      </c>
      <c r="L11" s="7" t="s">
        <v>14</v>
      </c>
    </row>
    <row r="12" spans="1:12" ht="30" x14ac:dyDescent="0.15">
      <c r="A12" s="2">
        <v>11</v>
      </c>
      <c r="B12" s="2">
        <v>20102</v>
      </c>
      <c r="C12" s="3" t="s">
        <v>10</v>
      </c>
      <c r="D12" s="3" t="s">
        <v>26</v>
      </c>
      <c r="E12" s="2" t="s">
        <v>18</v>
      </c>
      <c r="F12" s="4">
        <v>25.43</v>
      </c>
      <c r="G12" s="4">
        <v>25.43</v>
      </c>
      <c r="H12" s="4">
        <v>23.53</v>
      </c>
      <c r="I12" s="5">
        <f t="shared" si="0"/>
        <v>0.92528509634290212</v>
      </c>
      <c r="J12" s="7">
        <v>93.25</v>
      </c>
      <c r="K12" s="7" t="s">
        <v>13</v>
      </c>
      <c r="L12" s="7" t="s">
        <v>14</v>
      </c>
    </row>
    <row r="13" spans="1:12" ht="30" x14ac:dyDescent="0.15">
      <c r="A13" s="2">
        <v>12</v>
      </c>
      <c r="B13" s="2">
        <v>20102</v>
      </c>
      <c r="C13" s="3" t="s">
        <v>10</v>
      </c>
      <c r="D13" s="3" t="s">
        <v>27</v>
      </c>
      <c r="E13" s="2" t="s">
        <v>18</v>
      </c>
      <c r="F13" s="4">
        <v>29.05</v>
      </c>
      <c r="G13" s="4">
        <v>29.05</v>
      </c>
      <c r="H13" s="4">
        <v>29.05</v>
      </c>
      <c r="I13" s="5">
        <f t="shared" si="0"/>
        <v>1</v>
      </c>
      <c r="J13" s="7">
        <v>95.5</v>
      </c>
      <c r="K13" s="7" t="s">
        <v>13</v>
      </c>
      <c r="L13" s="7" t="s">
        <v>14</v>
      </c>
    </row>
    <row r="14" spans="1:12" ht="30" x14ac:dyDescent="0.15">
      <c r="A14" s="2">
        <v>13</v>
      </c>
      <c r="B14" s="2">
        <v>20102</v>
      </c>
      <c r="C14" s="3" t="s">
        <v>10</v>
      </c>
      <c r="D14" s="3" t="s">
        <v>28</v>
      </c>
      <c r="E14" s="2" t="s">
        <v>12</v>
      </c>
      <c r="F14" s="4">
        <v>30</v>
      </c>
      <c r="G14" s="4">
        <v>30</v>
      </c>
      <c r="H14" s="4">
        <v>29.90184</v>
      </c>
      <c r="I14" s="5">
        <f t="shared" si="0"/>
        <v>0.99672799999999995</v>
      </c>
      <c r="J14" s="7">
        <v>96.97</v>
      </c>
      <c r="K14" s="7" t="s">
        <v>13</v>
      </c>
      <c r="L14" s="7" t="s">
        <v>14</v>
      </c>
    </row>
    <row r="15" spans="1:12" ht="30" x14ac:dyDescent="0.15">
      <c r="A15" s="2">
        <v>14</v>
      </c>
      <c r="B15" s="2">
        <v>20102</v>
      </c>
      <c r="C15" s="3" t="s">
        <v>10</v>
      </c>
      <c r="D15" s="3" t="s">
        <v>29</v>
      </c>
      <c r="E15" s="2" t="s">
        <v>18</v>
      </c>
      <c r="F15" s="4">
        <v>32.5</v>
      </c>
      <c r="G15" s="4">
        <v>32.5</v>
      </c>
      <c r="H15" s="4">
        <v>32.5</v>
      </c>
      <c r="I15" s="5">
        <f t="shared" si="0"/>
        <v>1</v>
      </c>
      <c r="J15" s="7">
        <v>94</v>
      </c>
      <c r="K15" s="7" t="s">
        <v>13</v>
      </c>
      <c r="L15" s="7" t="s">
        <v>14</v>
      </c>
    </row>
    <row r="16" spans="1:12" ht="30" x14ac:dyDescent="0.15">
      <c r="A16" s="2">
        <v>15</v>
      </c>
      <c r="B16" s="2">
        <v>20102</v>
      </c>
      <c r="C16" s="3" t="s">
        <v>10</v>
      </c>
      <c r="D16" s="3" t="s">
        <v>30</v>
      </c>
      <c r="E16" s="2" t="s">
        <v>18</v>
      </c>
      <c r="F16" s="4">
        <v>37.119999999999997</v>
      </c>
      <c r="G16" s="4">
        <v>37.119999999999997</v>
      </c>
      <c r="H16" s="4">
        <v>33.6</v>
      </c>
      <c r="I16" s="5">
        <f t="shared" si="0"/>
        <v>0.90517241379310354</v>
      </c>
      <c r="J16" s="7">
        <v>93.55</v>
      </c>
      <c r="K16" s="7" t="s">
        <v>13</v>
      </c>
      <c r="L16" s="7" t="s">
        <v>14</v>
      </c>
    </row>
    <row r="17" spans="1:12" ht="45" x14ac:dyDescent="0.15">
      <c r="A17" s="2">
        <v>16</v>
      </c>
      <c r="B17" s="2">
        <v>20102</v>
      </c>
      <c r="C17" s="3" t="s">
        <v>10</v>
      </c>
      <c r="D17" s="3" t="s">
        <v>31</v>
      </c>
      <c r="E17" s="2" t="s">
        <v>18</v>
      </c>
      <c r="F17" s="4">
        <v>38.380000000000003</v>
      </c>
      <c r="G17" s="4">
        <v>38.380000000000003</v>
      </c>
      <c r="H17" s="4">
        <v>34.208100999999999</v>
      </c>
      <c r="I17" s="5">
        <f t="shared" si="0"/>
        <v>0.89130018238665965</v>
      </c>
      <c r="J17" s="7">
        <v>92.91</v>
      </c>
      <c r="K17" s="7" t="s">
        <v>13</v>
      </c>
      <c r="L17" s="7" t="s">
        <v>14</v>
      </c>
    </row>
    <row r="18" spans="1:12" ht="85.5" customHeight="1" x14ac:dyDescent="0.15">
      <c r="A18" s="2">
        <v>17</v>
      </c>
      <c r="B18" s="2">
        <v>20102</v>
      </c>
      <c r="C18" s="3" t="s">
        <v>10</v>
      </c>
      <c r="D18" s="3" t="s">
        <v>32</v>
      </c>
      <c r="E18" s="2" t="s">
        <v>226</v>
      </c>
      <c r="F18" s="4">
        <v>39.46</v>
      </c>
      <c r="G18" s="4">
        <v>39.46</v>
      </c>
      <c r="H18" s="4">
        <v>39.46</v>
      </c>
      <c r="I18" s="5">
        <f t="shared" si="0"/>
        <v>1</v>
      </c>
      <c r="J18" s="7">
        <v>90</v>
      </c>
      <c r="K18" s="7" t="s">
        <v>13</v>
      </c>
      <c r="L18" s="7" t="s">
        <v>14</v>
      </c>
    </row>
    <row r="19" spans="1:12" ht="30" x14ac:dyDescent="0.15">
      <c r="A19" s="2">
        <v>18</v>
      </c>
      <c r="B19" s="2">
        <v>20102</v>
      </c>
      <c r="C19" s="3" t="s">
        <v>10</v>
      </c>
      <c r="D19" s="3" t="s">
        <v>33</v>
      </c>
      <c r="E19" s="2" t="s">
        <v>18</v>
      </c>
      <c r="F19" s="4">
        <v>39.6</v>
      </c>
      <c r="G19" s="4">
        <v>36.4</v>
      </c>
      <c r="H19" s="4">
        <v>35.879999999999995</v>
      </c>
      <c r="I19" s="5">
        <f t="shared" si="0"/>
        <v>0.98571428571428565</v>
      </c>
      <c r="J19" s="7">
        <v>96.86</v>
      </c>
      <c r="K19" s="7" t="s">
        <v>13</v>
      </c>
      <c r="L19" s="7" t="s">
        <v>14</v>
      </c>
    </row>
    <row r="20" spans="1:12" ht="45" x14ac:dyDescent="0.15">
      <c r="A20" s="2">
        <v>19</v>
      </c>
      <c r="B20" s="2">
        <v>20102</v>
      </c>
      <c r="C20" s="3" t="s">
        <v>10</v>
      </c>
      <c r="D20" s="3" t="s">
        <v>34</v>
      </c>
      <c r="E20" s="2" t="s">
        <v>18</v>
      </c>
      <c r="F20" s="4">
        <v>40</v>
      </c>
      <c r="G20" s="4">
        <v>40</v>
      </c>
      <c r="H20" s="4">
        <v>40</v>
      </c>
      <c r="I20" s="5">
        <f t="shared" si="0"/>
        <v>1</v>
      </c>
      <c r="J20" s="7">
        <v>95</v>
      </c>
      <c r="K20" s="7" t="s">
        <v>13</v>
      </c>
      <c r="L20" s="7" t="s">
        <v>14</v>
      </c>
    </row>
    <row r="21" spans="1:12" ht="30" x14ac:dyDescent="0.15">
      <c r="A21" s="2">
        <v>20</v>
      </c>
      <c r="B21" s="2">
        <v>20102</v>
      </c>
      <c r="C21" s="3" t="s">
        <v>10</v>
      </c>
      <c r="D21" s="3" t="s">
        <v>35</v>
      </c>
      <c r="E21" s="2" t="s">
        <v>18</v>
      </c>
      <c r="F21" s="4">
        <v>44.4</v>
      </c>
      <c r="G21" s="4">
        <v>44.4</v>
      </c>
      <c r="H21" s="4">
        <v>44.4</v>
      </c>
      <c r="I21" s="5">
        <f t="shared" si="0"/>
        <v>1</v>
      </c>
      <c r="J21" s="7">
        <v>94.5</v>
      </c>
      <c r="K21" s="7" t="s">
        <v>13</v>
      </c>
      <c r="L21" s="7" t="s">
        <v>14</v>
      </c>
    </row>
    <row r="22" spans="1:12" ht="45" x14ac:dyDescent="0.15">
      <c r="A22" s="2">
        <v>21</v>
      </c>
      <c r="B22" s="2">
        <v>20102</v>
      </c>
      <c r="C22" s="3" t="s">
        <v>10</v>
      </c>
      <c r="D22" s="3" t="s">
        <v>36</v>
      </c>
      <c r="E22" s="2" t="s">
        <v>18</v>
      </c>
      <c r="F22" s="4">
        <v>45</v>
      </c>
      <c r="G22" s="4">
        <v>45</v>
      </c>
      <c r="H22" s="4">
        <v>45</v>
      </c>
      <c r="I22" s="5">
        <f t="shared" si="0"/>
        <v>1</v>
      </c>
      <c r="J22" s="7">
        <v>95</v>
      </c>
      <c r="K22" s="7" t="s">
        <v>13</v>
      </c>
      <c r="L22" s="7" t="s">
        <v>14</v>
      </c>
    </row>
    <row r="23" spans="1:12" ht="30" x14ac:dyDescent="0.15">
      <c r="A23" s="2">
        <v>22</v>
      </c>
      <c r="B23" s="2">
        <v>20102</v>
      </c>
      <c r="C23" s="3" t="s">
        <v>10</v>
      </c>
      <c r="D23" s="3" t="s">
        <v>37</v>
      </c>
      <c r="E23" s="2" t="s">
        <v>18</v>
      </c>
      <c r="F23" s="4">
        <v>47.174999999999997</v>
      </c>
      <c r="G23" s="4">
        <v>47.174999999999997</v>
      </c>
      <c r="H23" s="4">
        <v>47.174999999999997</v>
      </c>
      <c r="I23" s="5">
        <f t="shared" si="0"/>
        <v>1</v>
      </c>
      <c r="J23" s="7">
        <v>96</v>
      </c>
      <c r="K23" s="7" t="s">
        <v>13</v>
      </c>
      <c r="L23" s="7" t="s">
        <v>14</v>
      </c>
    </row>
    <row r="24" spans="1:12" ht="30" x14ac:dyDescent="0.15">
      <c r="A24" s="2">
        <v>23</v>
      </c>
      <c r="B24" s="2">
        <v>20102</v>
      </c>
      <c r="C24" s="3" t="s">
        <v>10</v>
      </c>
      <c r="D24" s="3" t="s">
        <v>38</v>
      </c>
      <c r="E24" s="2" t="s">
        <v>18</v>
      </c>
      <c r="F24" s="4">
        <v>48</v>
      </c>
      <c r="G24" s="4">
        <v>48</v>
      </c>
      <c r="H24" s="4">
        <v>48</v>
      </c>
      <c r="I24" s="5">
        <f t="shared" si="0"/>
        <v>1</v>
      </c>
      <c r="J24" s="7">
        <v>94</v>
      </c>
      <c r="K24" s="7" t="s">
        <v>13</v>
      </c>
      <c r="L24" s="7" t="s">
        <v>14</v>
      </c>
    </row>
    <row r="25" spans="1:12" ht="45" x14ac:dyDescent="0.15">
      <c r="A25" s="2">
        <v>24</v>
      </c>
      <c r="B25" s="2">
        <v>20102</v>
      </c>
      <c r="C25" s="3" t="s">
        <v>10</v>
      </c>
      <c r="D25" s="3" t="s">
        <v>39</v>
      </c>
      <c r="E25" s="2" t="s">
        <v>18</v>
      </c>
      <c r="F25" s="4">
        <v>48</v>
      </c>
      <c r="G25" s="4">
        <v>48</v>
      </c>
      <c r="H25" s="4">
        <v>48</v>
      </c>
      <c r="I25" s="5">
        <f t="shared" si="0"/>
        <v>1</v>
      </c>
      <c r="J25" s="7">
        <v>98</v>
      </c>
      <c r="K25" s="7" t="s">
        <v>13</v>
      </c>
      <c r="L25" s="7" t="s">
        <v>14</v>
      </c>
    </row>
    <row r="26" spans="1:12" ht="30" x14ac:dyDescent="0.15">
      <c r="A26" s="2">
        <v>25</v>
      </c>
      <c r="B26" s="2">
        <v>20102</v>
      </c>
      <c r="C26" s="3" t="s">
        <v>10</v>
      </c>
      <c r="D26" s="3" t="s">
        <v>40</v>
      </c>
      <c r="E26" s="2" t="s">
        <v>18</v>
      </c>
      <c r="F26" s="4">
        <v>57.6</v>
      </c>
      <c r="G26" s="4">
        <v>57.6</v>
      </c>
      <c r="H26" s="4">
        <v>57.6</v>
      </c>
      <c r="I26" s="5">
        <f t="shared" si="0"/>
        <v>1</v>
      </c>
      <c r="J26" s="7">
        <v>97</v>
      </c>
      <c r="K26" s="7" t="s">
        <v>13</v>
      </c>
      <c r="L26" s="7" t="s">
        <v>14</v>
      </c>
    </row>
    <row r="27" spans="1:12" ht="30" x14ac:dyDescent="0.15">
      <c r="A27" s="2">
        <v>26</v>
      </c>
      <c r="B27" s="2">
        <v>20102</v>
      </c>
      <c r="C27" s="3" t="s">
        <v>10</v>
      </c>
      <c r="D27" s="3" t="s">
        <v>41</v>
      </c>
      <c r="E27" s="2" t="s">
        <v>18</v>
      </c>
      <c r="F27" s="4">
        <v>59.45</v>
      </c>
      <c r="G27" s="4">
        <v>58.98</v>
      </c>
      <c r="H27" s="4">
        <v>51.8202</v>
      </c>
      <c r="I27" s="5">
        <f t="shared" si="0"/>
        <v>0.87860630722278743</v>
      </c>
      <c r="J27" s="7">
        <v>94.94</v>
      </c>
      <c r="K27" s="7" t="s">
        <v>13</v>
      </c>
      <c r="L27" s="7" t="s">
        <v>14</v>
      </c>
    </row>
    <row r="28" spans="1:12" ht="30" x14ac:dyDescent="0.15">
      <c r="A28" s="2">
        <v>27</v>
      </c>
      <c r="B28" s="2">
        <v>20102</v>
      </c>
      <c r="C28" s="3" t="s">
        <v>10</v>
      </c>
      <c r="D28" s="3" t="s">
        <v>42</v>
      </c>
      <c r="E28" s="2" t="s">
        <v>18</v>
      </c>
      <c r="F28" s="4">
        <v>61.277799999999999</v>
      </c>
      <c r="G28" s="4">
        <v>47.627800000000001</v>
      </c>
      <c r="H28" s="4">
        <v>38.130600000000001</v>
      </c>
      <c r="I28" s="5">
        <f t="shared" si="0"/>
        <v>0.80059545055618775</v>
      </c>
      <c r="J28" s="7">
        <v>85.51</v>
      </c>
      <c r="K28" s="7" t="s">
        <v>43</v>
      </c>
      <c r="L28" s="7" t="s">
        <v>14</v>
      </c>
    </row>
    <row r="29" spans="1:12" ht="30" x14ac:dyDescent="0.15">
      <c r="A29" s="2">
        <v>28</v>
      </c>
      <c r="B29" s="2">
        <v>20102</v>
      </c>
      <c r="C29" s="3" t="s">
        <v>10</v>
      </c>
      <c r="D29" s="3" t="s">
        <v>44</v>
      </c>
      <c r="E29" s="2" t="s">
        <v>18</v>
      </c>
      <c r="F29" s="4">
        <v>67.2</v>
      </c>
      <c r="G29" s="4">
        <v>67.2</v>
      </c>
      <c r="H29" s="4">
        <v>54.5</v>
      </c>
      <c r="I29" s="5">
        <f t="shared" si="0"/>
        <v>0.81101190476190477</v>
      </c>
      <c r="J29" s="7">
        <v>88.61</v>
      </c>
      <c r="K29" s="7" t="s">
        <v>43</v>
      </c>
      <c r="L29" s="7" t="s">
        <v>14</v>
      </c>
    </row>
    <row r="30" spans="1:12" ht="45" x14ac:dyDescent="0.15">
      <c r="A30" s="2">
        <v>29</v>
      </c>
      <c r="B30" s="2">
        <v>20102</v>
      </c>
      <c r="C30" s="3" t="s">
        <v>10</v>
      </c>
      <c r="D30" s="3" t="s">
        <v>45</v>
      </c>
      <c r="E30" s="2" t="s">
        <v>18</v>
      </c>
      <c r="F30" s="4">
        <v>70</v>
      </c>
      <c r="G30" s="4">
        <v>70</v>
      </c>
      <c r="H30" s="4">
        <v>69.655000000000001</v>
      </c>
      <c r="I30" s="5">
        <f t="shared" si="0"/>
        <v>0.99507142857142861</v>
      </c>
      <c r="J30" s="7">
        <v>99.95</v>
      </c>
      <c r="K30" s="7" t="s">
        <v>13</v>
      </c>
      <c r="L30" s="7" t="s">
        <v>14</v>
      </c>
    </row>
    <row r="31" spans="1:12" ht="30" x14ac:dyDescent="0.15">
      <c r="A31" s="2">
        <v>30</v>
      </c>
      <c r="B31" s="2">
        <v>20102</v>
      </c>
      <c r="C31" s="3" t="s">
        <v>10</v>
      </c>
      <c r="D31" s="3" t="s">
        <v>46</v>
      </c>
      <c r="E31" s="2" t="s">
        <v>18</v>
      </c>
      <c r="F31" s="4">
        <v>70.92</v>
      </c>
      <c r="G31" s="4">
        <v>70.92</v>
      </c>
      <c r="H31" s="4">
        <v>70.92</v>
      </c>
      <c r="I31" s="5">
        <f t="shared" si="0"/>
        <v>1</v>
      </c>
      <c r="J31" s="7">
        <v>95</v>
      </c>
      <c r="K31" s="7" t="s">
        <v>13</v>
      </c>
      <c r="L31" s="7" t="s">
        <v>14</v>
      </c>
    </row>
    <row r="32" spans="1:12" ht="30" x14ac:dyDescent="0.15">
      <c r="A32" s="2">
        <v>31</v>
      </c>
      <c r="B32" s="2">
        <v>20102</v>
      </c>
      <c r="C32" s="3" t="s">
        <v>10</v>
      </c>
      <c r="D32" s="3" t="s">
        <v>47</v>
      </c>
      <c r="E32" s="2" t="s">
        <v>18</v>
      </c>
      <c r="F32" s="4">
        <v>77.34</v>
      </c>
      <c r="G32" s="4">
        <v>77.34</v>
      </c>
      <c r="H32" s="4">
        <v>75.716250000000002</v>
      </c>
      <c r="I32" s="5">
        <f t="shared" si="0"/>
        <v>0.97900504266873545</v>
      </c>
      <c r="J32" s="7">
        <v>90.29</v>
      </c>
      <c r="K32" s="7" t="s">
        <v>13</v>
      </c>
      <c r="L32" s="7" t="s">
        <v>14</v>
      </c>
    </row>
    <row r="33" spans="1:12" ht="45" x14ac:dyDescent="0.15">
      <c r="A33" s="2">
        <v>32</v>
      </c>
      <c r="B33" s="2">
        <v>20102</v>
      </c>
      <c r="C33" s="3" t="s">
        <v>10</v>
      </c>
      <c r="D33" s="3" t="s">
        <v>48</v>
      </c>
      <c r="E33" s="2" t="s">
        <v>18</v>
      </c>
      <c r="F33" s="4">
        <v>77.819999999999993</v>
      </c>
      <c r="G33" s="4">
        <v>52.340600000000002</v>
      </c>
      <c r="H33" s="4">
        <v>52.340600000000002</v>
      </c>
      <c r="I33" s="5">
        <f t="shared" si="0"/>
        <v>1</v>
      </c>
      <c r="J33" s="7">
        <v>99.5</v>
      </c>
      <c r="K33" s="7" t="s">
        <v>13</v>
      </c>
      <c r="L33" s="7" t="s">
        <v>14</v>
      </c>
    </row>
    <row r="34" spans="1:12" ht="30" x14ac:dyDescent="0.15">
      <c r="A34" s="2">
        <v>33</v>
      </c>
      <c r="B34" s="2">
        <v>20102</v>
      </c>
      <c r="C34" s="3" t="s">
        <v>10</v>
      </c>
      <c r="D34" s="3" t="s">
        <v>49</v>
      </c>
      <c r="E34" s="2" t="s">
        <v>18</v>
      </c>
      <c r="F34" s="4">
        <v>83.05</v>
      </c>
      <c r="G34" s="4">
        <v>55.36</v>
      </c>
      <c r="H34" s="4">
        <v>55.36</v>
      </c>
      <c r="I34" s="5">
        <f t="shared" si="0"/>
        <v>1</v>
      </c>
      <c r="J34" s="7">
        <v>85.5</v>
      </c>
      <c r="K34" s="7" t="s">
        <v>43</v>
      </c>
      <c r="L34" s="7" t="s">
        <v>14</v>
      </c>
    </row>
    <row r="35" spans="1:12" ht="30" x14ac:dyDescent="0.15">
      <c r="A35" s="2">
        <v>34</v>
      </c>
      <c r="B35" s="2">
        <v>20102</v>
      </c>
      <c r="C35" s="3" t="s">
        <v>10</v>
      </c>
      <c r="D35" s="3" t="s">
        <v>50</v>
      </c>
      <c r="E35" s="2" t="s">
        <v>18</v>
      </c>
      <c r="F35" s="4">
        <v>86.72</v>
      </c>
      <c r="G35" s="4">
        <v>61.629999999999995</v>
      </c>
      <c r="H35" s="4">
        <v>61.629999999999995</v>
      </c>
      <c r="I35" s="5">
        <f t="shared" si="0"/>
        <v>1</v>
      </c>
      <c r="J35" s="7">
        <v>92</v>
      </c>
      <c r="K35" s="7" t="s">
        <v>13</v>
      </c>
      <c r="L35" s="7" t="s">
        <v>14</v>
      </c>
    </row>
    <row r="36" spans="1:12" ht="30" x14ac:dyDescent="0.15">
      <c r="A36" s="2">
        <v>35</v>
      </c>
      <c r="B36" s="2">
        <v>20102</v>
      </c>
      <c r="C36" s="3" t="s">
        <v>10</v>
      </c>
      <c r="D36" s="3" t="s">
        <v>51</v>
      </c>
      <c r="E36" s="2" t="s">
        <v>12</v>
      </c>
      <c r="F36" s="4">
        <v>88.696100000000001</v>
      </c>
      <c r="G36" s="4">
        <v>88.696100000000001</v>
      </c>
      <c r="H36" s="4">
        <v>88.696100000000001</v>
      </c>
      <c r="I36" s="5">
        <f t="shared" si="0"/>
        <v>1</v>
      </c>
      <c r="J36" s="7">
        <v>96</v>
      </c>
      <c r="K36" s="7" t="s">
        <v>13</v>
      </c>
      <c r="L36" s="7" t="s">
        <v>14</v>
      </c>
    </row>
    <row r="37" spans="1:12" ht="30" x14ac:dyDescent="0.15">
      <c r="A37" s="2">
        <v>36</v>
      </c>
      <c r="B37" s="2">
        <v>20102</v>
      </c>
      <c r="C37" s="3" t="s">
        <v>10</v>
      </c>
      <c r="D37" s="3" t="s">
        <v>52</v>
      </c>
      <c r="E37" s="2" t="s">
        <v>12</v>
      </c>
      <c r="F37" s="4">
        <v>92.739199999999997</v>
      </c>
      <c r="G37" s="4">
        <v>92.739199999999997</v>
      </c>
      <c r="H37" s="4">
        <v>66.945800000000006</v>
      </c>
      <c r="I37" s="5">
        <f t="shared" si="0"/>
        <v>0.72187165729270908</v>
      </c>
      <c r="J37" s="7">
        <v>93.22</v>
      </c>
      <c r="K37" s="7" t="s">
        <v>13</v>
      </c>
      <c r="L37" s="7" t="s">
        <v>14</v>
      </c>
    </row>
    <row r="38" spans="1:12" ht="30" x14ac:dyDescent="0.15">
      <c r="A38" s="2">
        <v>37</v>
      </c>
      <c r="B38" s="2">
        <v>20102</v>
      </c>
      <c r="C38" s="3" t="s">
        <v>10</v>
      </c>
      <c r="D38" s="3" t="s">
        <v>53</v>
      </c>
      <c r="E38" s="2" t="s">
        <v>18</v>
      </c>
      <c r="F38" s="4">
        <v>154.46100000000001</v>
      </c>
      <c r="G38" s="4">
        <v>3.3119999999999998</v>
      </c>
      <c r="H38" s="4">
        <v>2.79</v>
      </c>
      <c r="I38" s="5">
        <f t="shared" si="0"/>
        <v>0.84239130434782616</v>
      </c>
      <c r="J38" s="7">
        <v>85.42</v>
      </c>
      <c r="K38" s="7" t="s">
        <v>43</v>
      </c>
      <c r="L38" s="7" t="s">
        <v>14</v>
      </c>
    </row>
    <row r="39" spans="1:12" ht="30" x14ac:dyDescent="0.15">
      <c r="A39" s="2">
        <v>38</v>
      </c>
      <c r="B39" s="2">
        <v>20102</v>
      </c>
      <c r="C39" s="3" t="s">
        <v>10</v>
      </c>
      <c r="D39" s="3" t="s">
        <v>54</v>
      </c>
      <c r="E39" s="2" t="s">
        <v>18</v>
      </c>
      <c r="F39" s="4">
        <v>172.35</v>
      </c>
      <c r="G39" s="4">
        <v>172.35</v>
      </c>
      <c r="H39" s="4">
        <v>171.23500000000001</v>
      </c>
      <c r="I39" s="5">
        <f t="shared" si="0"/>
        <v>0.99353060632434009</v>
      </c>
      <c r="J39" s="7">
        <v>95.94</v>
      </c>
      <c r="K39" s="7" t="s">
        <v>13</v>
      </c>
      <c r="L39" s="7" t="s">
        <v>14</v>
      </c>
    </row>
    <row r="40" spans="1:12" ht="30" x14ac:dyDescent="0.15">
      <c r="A40" s="2">
        <v>39</v>
      </c>
      <c r="B40" s="2">
        <v>20102</v>
      </c>
      <c r="C40" s="3" t="s">
        <v>10</v>
      </c>
      <c r="D40" s="3" t="s">
        <v>55</v>
      </c>
      <c r="E40" s="2" t="s">
        <v>18</v>
      </c>
      <c r="F40" s="4">
        <v>199</v>
      </c>
      <c r="G40" s="4">
        <v>99</v>
      </c>
      <c r="H40" s="4">
        <v>99</v>
      </c>
      <c r="I40" s="5">
        <f t="shared" si="0"/>
        <v>1</v>
      </c>
      <c r="J40" s="7">
        <v>98</v>
      </c>
      <c r="K40" s="7" t="s">
        <v>13</v>
      </c>
      <c r="L40" s="7" t="s">
        <v>14</v>
      </c>
    </row>
    <row r="41" spans="1:12" ht="30" x14ac:dyDescent="0.15">
      <c r="A41" s="2">
        <v>40</v>
      </c>
      <c r="B41" s="2">
        <v>20102</v>
      </c>
      <c r="C41" s="3" t="s">
        <v>10</v>
      </c>
      <c r="D41" s="3" t="s">
        <v>56</v>
      </c>
      <c r="E41" s="2" t="s">
        <v>18</v>
      </c>
      <c r="F41" s="4">
        <v>200</v>
      </c>
      <c r="G41" s="4">
        <v>200</v>
      </c>
      <c r="H41" s="4">
        <v>200</v>
      </c>
      <c r="I41" s="5">
        <f t="shared" si="0"/>
        <v>1</v>
      </c>
      <c r="J41" s="7">
        <v>97</v>
      </c>
      <c r="K41" s="7" t="s">
        <v>13</v>
      </c>
      <c r="L41" s="7" t="s">
        <v>14</v>
      </c>
    </row>
    <row r="42" spans="1:12" ht="30" x14ac:dyDescent="0.15">
      <c r="A42" s="2">
        <v>41</v>
      </c>
      <c r="B42" s="2">
        <v>20102</v>
      </c>
      <c r="C42" s="3" t="s">
        <v>10</v>
      </c>
      <c r="D42" s="3" t="s">
        <v>57</v>
      </c>
      <c r="E42" s="2" t="s">
        <v>18</v>
      </c>
      <c r="F42" s="4">
        <v>206.6</v>
      </c>
      <c r="G42" s="4">
        <v>201</v>
      </c>
      <c r="H42" s="4">
        <v>201</v>
      </c>
      <c r="I42" s="5">
        <f t="shared" si="0"/>
        <v>1</v>
      </c>
      <c r="J42" s="7">
        <v>98</v>
      </c>
      <c r="K42" s="7" t="s">
        <v>13</v>
      </c>
      <c r="L42" s="7" t="s">
        <v>14</v>
      </c>
    </row>
    <row r="43" spans="1:12" ht="30" x14ac:dyDescent="0.15">
      <c r="A43" s="2">
        <v>42</v>
      </c>
      <c r="B43" s="2">
        <v>20102</v>
      </c>
      <c r="C43" s="3" t="s">
        <v>10</v>
      </c>
      <c r="D43" s="3" t="s">
        <v>58</v>
      </c>
      <c r="E43" s="2" t="s">
        <v>18</v>
      </c>
      <c r="F43" s="4">
        <v>214.304</v>
      </c>
      <c r="G43" s="4">
        <v>214.30400000000003</v>
      </c>
      <c r="H43" s="4">
        <v>209.125552</v>
      </c>
      <c r="I43" s="5">
        <f t="shared" si="0"/>
        <v>0.97583597133044631</v>
      </c>
      <c r="J43" s="7">
        <v>98.26</v>
      </c>
      <c r="K43" s="7" t="s">
        <v>13</v>
      </c>
      <c r="L43" s="7" t="s">
        <v>14</v>
      </c>
    </row>
    <row r="44" spans="1:12" ht="30" x14ac:dyDescent="0.15">
      <c r="A44" s="2">
        <v>43</v>
      </c>
      <c r="B44" s="2">
        <v>20102</v>
      </c>
      <c r="C44" s="3" t="s">
        <v>10</v>
      </c>
      <c r="D44" s="3" t="s">
        <v>59</v>
      </c>
      <c r="E44" s="2" t="s">
        <v>18</v>
      </c>
      <c r="F44" s="4">
        <v>216</v>
      </c>
      <c r="G44" s="4">
        <v>213</v>
      </c>
      <c r="H44" s="4">
        <v>213</v>
      </c>
      <c r="I44" s="5">
        <f t="shared" si="0"/>
        <v>1</v>
      </c>
      <c r="J44" s="7">
        <v>98</v>
      </c>
      <c r="K44" s="7" t="s">
        <v>13</v>
      </c>
      <c r="L44" s="7" t="s">
        <v>14</v>
      </c>
    </row>
    <row r="45" spans="1:12" ht="30" x14ac:dyDescent="0.15">
      <c r="A45" s="2">
        <v>44</v>
      </c>
      <c r="B45" s="2">
        <v>20102</v>
      </c>
      <c r="C45" s="3" t="s">
        <v>10</v>
      </c>
      <c r="D45" s="3" t="s">
        <v>60</v>
      </c>
      <c r="E45" s="2" t="s">
        <v>18</v>
      </c>
      <c r="F45" s="4">
        <v>232.05600000000001</v>
      </c>
      <c r="G45" s="4">
        <v>51.219426999999996</v>
      </c>
      <c r="H45" s="4">
        <v>31.419426999999999</v>
      </c>
      <c r="I45" s="5">
        <f t="shared" si="0"/>
        <v>0.61342792843035909</v>
      </c>
      <c r="J45" s="7">
        <v>88.63</v>
      </c>
      <c r="K45" s="7" t="s">
        <v>43</v>
      </c>
      <c r="L45" s="7" t="s">
        <v>14</v>
      </c>
    </row>
    <row r="46" spans="1:12" ht="30" x14ac:dyDescent="0.15">
      <c r="A46" s="2">
        <v>45</v>
      </c>
      <c r="B46" s="2">
        <v>20102</v>
      </c>
      <c r="C46" s="3" t="s">
        <v>10</v>
      </c>
      <c r="D46" s="3" t="s">
        <v>61</v>
      </c>
      <c r="E46" s="2" t="s">
        <v>18</v>
      </c>
      <c r="F46" s="4">
        <v>260</v>
      </c>
      <c r="G46" s="4">
        <v>259.62</v>
      </c>
      <c r="H46" s="4">
        <v>252.67390800000001</v>
      </c>
      <c r="I46" s="5">
        <f t="shared" si="0"/>
        <v>0.97324515830829672</v>
      </c>
      <c r="J46" s="7">
        <v>96.23</v>
      </c>
      <c r="K46" s="7" t="s">
        <v>13</v>
      </c>
      <c r="L46" s="7" t="s">
        <v>14</v>
      </c>
    </row>
    <row r="47" spans="1:12" ht="30" x14ac:dyDescent="0.15">
      <c r="A47" s="2">
        <v>46</v>
      </c>
      <c r="B47" s="2">
        <v>20102</v>
      </c>
      <c r="C47" s="3" t="s">
        <v>10</v>
      </c>
      <c r="D47" s="3" t="s">
        <v>62</v>
      </c>
      <c r="E47" s="2" t="s">
        <v>18</v>
      </c>
      <c r="F47" s="4">
        <v>281.56</v>
      </c>
      <c r="G47" s="4">
        <v>182.44720000000001</v>
      </c>
      <c r="H47" s="4">
        <v>182.44720000000001</v>
      </c>
      <c r="I47" s="5">
        <f t="shared" si="0"/>
        <v>1</v>
      </c>
      <c r="J47" s="7">
        <v>85.5</v>
      </c>
      <c r="K47" s="7" t="s">
        <v>43</v>
      </c>
      <c r="L47" s="7" t="s">
        <v>14</v>
      </c>
    </row>
    <row r="48" spans="1:12" ht="30" x14ac:dyDescent="0.15">
      <c r="A48" s="2">
        <v>47</v>
      </c>
      <c r="B48" s="2">
        <v>20102</v>
      </c>
      <c r="C48" s="3" t="s">
        <v>10</v>
      </c>
      <c r="D48" s="3" t="s">
        <v>63</v>
      </c>
      <c r="E48" s="2" t="s">
        <v>18</v>
      </c>
      <c r="F48" s="4">
        <v>308</v>
      </c>
      <c r="G48" s="4">
        <v>308</v>
      </c>
      <c r="H48" s="4">
        <v>306.3</v>
      </c>
      <c r="I48" s="5">
        <f t="shared" si="0"/>
        <v>0.99448051948051952</v>
      </c>
      <c r="J48" s="7">
        <v>97</v>
      </c>
      <c r="K48" s="7" t="s">
        <v>13</v>
      </c>
      <c r="L48" s="7" t="s">
        <v>14</v>
      </c>
    </row>
    <row r="49" spans="1:12" ht="30" x14ac:dyDescent="0.15">
      <c r="A49" s="2">
        <v>48</v>
      </c>
      <c r="B49" s="2">
        <v>20102</v>
      </c>
      <c r="C49" s="3" t="s">
        <v>10</v>
      </c>
      <c r="D49" s="3" t="s">
        <v>64</v>
      </c>
      <c r="E49" s="2" t="s">
        <v>18</v>
      </c>
      <c r="F49" s="4">
        <v>340.63</v>
      </c>
      <c r="G49" s="4">
        <v>339.6</v>
      </c>
      <c r="H49" s="4">
        <v>339.6</v>
      </c>
      <c r="I49" s="5">
        <f t="shared" si="0"/>
        <v>1</v>
      </c>
      <c r="J49" s="7">
        <v>98.8</v>
      </c>
      <c r="K49" s="7" t="s">
        <v>13</v>
      </c>
      <c r="L49" s="7" t="s">
        <v>14</v>
      </c>
    </row>
    <row r="50" spans="1:12" ht="30" x14ac:dyDescent="0.15">
      <c r="A50" s="2">
        <v>49</v>
      </c>
      <c r="B50" s="2">
        <v>20102</v>
      </c>
      <c r="C50" s="3" t="s">
        <v>10</v>
      </c>
      <c r="D50" s="3" t="s">
        <v>65</v>
      </c>
      <c r="E50" s="2" t="s">
        <v>18</v>
      </c>
      <c r="F50" s="4">
        <v>348.4</v>
      </c>
      <c r="G50" s="4">
        <v>348.4</v>
      </c>
      <c r="H50" s="4">
        <v>348.39549999999997</v>
      </c>
      <c r="I50" s="5">
        <f t="shared" si="0"/>
        <v>0.99998708381171064</v>
      </c>
      <c r="J50" s="7">
        <v>94</v>
      </c>
      <c r="K50" s="7" t="s">
        <v>13</v>
      </c>
      <c r="L50" s="7" t="s">
        <v>14</v>
      </c>
    </row>
    <row r="51" spans="1:12" ht="30" x14ac:dyDescent="0.15">
      <c r="A51" s="2">
        <v>50</v>
      </c>
      <c r="B51" s="2">
        <v>20102</v>
      </c>
      <c r="C51" s="3" t="s">
        <v>10</v>
      </c>
      <c r="D51" s="3" t="s">
        <v>66</v>
      </c>
      <c r="E51" s="2" t="s">
        <v>18</v>
      </c>
      <c r="F51" s="4">
        <v>378</v>
      </c>
      <c r="G51" s="4">
        <v>350.7</v>
      </c>
      <c r="H51" s="4">
        <v>350.7</v>
      </c>
      <c r="I51" s="5">
        <f t="shared" si="0"/>
        <v>1</v>
      </c>
      <c r="J51" s="7">
        <v>92.5</v>
      </c>
      <c r="K51" s="7" t="s">
        <v>13</v>
      </c>
      <c r="L51" s="7" t="s">
        <v>14</v>
      </c>
    </row>
    <row r="52" spans="1:12" ht="30" x14ac:dyDescent="0.15">
      <c r="A52" s="2">
        <v>51</v>
      </c>
      <c r="B52" s="2">
        <v>20102</v>
      </c>
      <c r="C52" s="3" t="s">
        <v>10</v>
      </c>
      <c r="D52" s="3" t="s">
        <v>67</v>
      </c>
      <c r="E52" s="2" t="s">
        <v>18</v>
      </c>
      <c r="F52" s="4">
        <v>400</v>
      </c>
      <c r="G52" s="4">
        <v>400</v>
      </c>
      <c r="H52" s="4">
        <v>385.2</v>
      </c>
      <c r="I52" s="5">
        <f t="shared" si="0"/>
        <v>0.96299999999999997</v>
      </c>
      <c r="J52" s="7">
        <v>90.76</v>
      </c>
      <c r="K52" s="7" t="s">
        <v>13</v>
      </c>
      <c r="L52" s="7" t="s">
        <v>14</v>
      </c>
    </row>
    <row r="53" spans="1:12" ht="30" x14ac:dyDescent="0.15">
      <c r="A53" s="2">
        <v>52</v>
      </c>
      <c r="B53" s="2">
        <v>20102</v>
      </c>
      <c r="C53" s="3" t="s">
        <v>10</v>
      </c>
      <c r="D53" s="3" t="s">
        <v>68</v>
      </c>
      <c r="E53" s="2" t="s">
        <v>18</v>
      </c>
      <c r="F53" s="4">
        <v>634</v>
      </c>
      <c r="G53" s="4">
        <v>634</v>
      </c>
      <c r="H53" s="4">
        <v>580</v>
      </c>
      <c r="I53" s="5">
        <f t="shared" si="0"/>
        <v>0.91482649842271291</v>
      </c>
      <c r="J53" s="7">
        <v>88.65</v>
      </c>
      <c r="K53" s="7" t="s">
        <v>43</v>
      </c>
      <c r="L53" s="7" t="s">
        <v>14</v>
      </c>
    </row>
    <row r="54" spans="1:12" ht="30" x14ac:dyDescent="0.15">
      <c r="A54" s="2">
        <v>53</v>
      </c>
      <c r="B54" s="2">
        <v>20102</v>
      </c>
      <c r="C54" s="3" t="s">
        <v>10</v>
      </c>
      <c r="D54" s="3" t="s">
        <v>69</v>
      </c>
      <c r="E54" s="2" t="s">
        <v>18</v>
      </c>
      <c r="F54" s="4">
        <v>667.13</v>
      </c>
      <c r="G54" s="4">
        <v>505.78699999999998</v>
      </c>
      <c r="H54" s="4">
        <v>503.24560000000002</v>
      </c>
      <c r="I54" s="5">
        <f t="shared" si="0"/>
        <v>0.99497535523847003</v>
      </c>
      <c r="J54" s="7">
        <v>85.95</v>
      </c>
      <c r="K54" s="7" t="s">
        <v>43</v>
      </c>
      <c r="L54" s="7" t="s">
        <v>14</v>
      </c>
    </row>
    <row r="55" spans="1:12" ht="30" x14ac:dyDescent="0.15">
      <c r="A55" s="2">
        <v>54</v>
      </c>
      <c r="B55" s="2">
        <v>20102</v>
      </c>
      <c r="C55" s="3" t="s">
        <v>10</v>
      </c>
      <c r="D55" s="3" t="s">
        <v>70</v>
      </c>
      <c r="E55" s="2" t="s">
        <v>12</v>
      </c>
      <c r="F55" s="4">
        <v>772.9008</v>
      </c>
      <c r="G55" s="4">
        <v>772.9008</v>
      </c>
      <c r="H55" s="4">
        <v>762.7835</v>
      </c>
      <c r="I55" s="5">
        <f t="shared" si="0"/>
        <v>0.98690996308970047</v>
      </c>
      <c r="J55" s="7">
        <v>85.87</v>
      </c>
      <c r="K55" s="7" t="s">
        <v>43</v>
      </c>
      <c r="L55" s="7" t="s">
        <v>14</v>
      </c>
    </row>
    <row r="56" spans="1:12" ht="30" x14ac:dyDescent="0.15">
      <c r="A56" s="2">
        <v>55</v>
      </c>
      <c r="B56" s="2">
        <v>20102</v>
      </c>
      <c r="C56" s="3" t="s">
        <v>10</v>
      </c>
      <c r="D56" s="3" t="s">
        <v>71</v>
      </c>
      <c r="E56" s="2" t="s">
        <v>18</v>
      </c>
      <c r="F56" s="4">
        <v>900</v>
      </c>
      <c r="G56" s="4">
        <v>957.7</v>
      </c>
      <c r="H56" s="4">
        <v>957.7</v>
      </c>
      <c r="I56" s="5">
        <f t="shared" si="0"/>
        <v>1</v>
      </c>
      <c r="J56" s="7">
        <v>97</v>
      </c>
      <c r="K56" s="7" t="s">
        <v>13</v>
      </c>
      <c r="L56" s="7" t="s">
        <v>14</v>
      </c>
    </row>
    <row r="57" spans="1:12" ht="30" x14ac:dyDescent="0.15">
      <c r="A57" s="2">
        <v>56</v>
      </c>
      <c r="B57" s="2">
        <v>20102</v>
      </c>
      <c r="C57" s="3" t="s">
        <v>10</v>
      </c>
      <c r="D57" s="3" t="s">
        <v>72</v>
      </c>
      <c r="E57" s="2" t="s">
        <v>18</v>
      </c>
      <c r="F57" s="4">
        <v>1495.15</v>
      </c>
      <c r="G57" s="4">
        <v>797.94</v>
      </c>
      <c r="H57" s="4">
        <v>797.94</v>
      </c>
      <c r="I57" s="5">
        <f t="shared" si="0"/>
        <v>1</v>
      </c>
      <c r="J57" s="7">
        <v>94.9</v>
      </c>
      <c r="K57" s="7" t="s">
        <v>13</v>
      </c>
      <c r="L57" s="7" t="s">
        <v>14</v>
      </c>
    </row>
    <row r="58" spans="1:12" ht="30" x14ac:dyDescent="0.15">
      <c r="A58" s="2">
        <v>57</v>
      </c>
      <c r="B58" s="2">
        <v>20102</v>
      </c>
      <c r="C58" s="3" t="s">
        <v>10</v>
      </c>
      <c r="D58" s="3" t="s">
        <v>73</v>
      </c>
      <c r="E58" s="2" t="s">
        <v>18</v>
      </c>
      <c r="F58" s="4">
        <v>1601.44</v>
      </c>
      <c r="G58" s="4">
        <v>1601.44</v>
      </c>
      <c r="H58" s="4">
        <v>1600.75</v>
      </c>
      <c r="I58" s="5">
        <f t="shared" si="0"/>
        <v>0.99956913777600154</v>
      </c>
      <c r="J58" s="7">
        <v>97</v>
      </c>
      <c r="K58" s="7" t="s">
        <v>13</v>
      </c>
      <c r="L58" s="7" t="s">
        <v>14</v>
      </c>
    </row>
    <row r="59" spans="1:12" ht="30" x14ac:dyDescent="0.15">
      <c r="A59" s="2">
        <v>58</v>
      </c>
      <c r="B59" s="2">
        <v>20102</v>
      </c>
      <c r="C59" s="3" t="s">
        <v>10</v>
      </c>
      <c r="D59" s="3" t="s">
        <v>74</v>
      </c>
      <c r="E59" s="2" t="s">
        <v>18</v>
      </c>
      <c r="F59" s="4">
        <v>1849.7206650000001</v>
      </c>
      <c r="G59" s="4">
        <v>295.943172</v>
      </c>
      <c r="H59" s="4">
        <v>163.0831</v>
      </c>
      <c r="I59" s="5">
        <f t="shared" si="0"/>
        <v>0.55106221541749234</v>
      </c>
      <c r="J59" s="7">
        <v>91.51</v>
      </c>
      <c r="K59" s="7" t="s">
        <v>13</v>
      </c>
      <c r="L59" s="7" t="s">
        <v>14</v>
      </c>
    </row>
    <row r="60" spans="1:12" ht="30" x14ac:dyDescent="0.15">
      <c r="A60" s="2">
        <v>59</v>
      </c>
      <c r="B60" s="2">
        <v>20102</v>
      </c>
      <c r="C60" s="3" t="s">
        <v>10</v>
      </c>
      <c r="D60" s="3" t="s">
        <v>75</v>
      </c>
      <c r="E60" s="2" t="s">
        <v>18</v>
      </c>
      <c r="F60" s="4">
        <v>1998</v>
      </c>
      <c r="G60" s="4">
        <v>1998</v>
      </c>
      <c r="H60" s="4">
        <v>1990.1670859999999</v>
      </c>
      <c r="I60" s="5">
        <f t="shared" si="0"/>
        <v>0.99607962262262262</v>
      </c>
      <c r="J60" s="7">
        <v>98.96</v>
      </c>
      <c r="K60" s="7" t="s">
        <v>13</v>
      </c>
      <c r="L60" s="7" t="s">
        <v>14</v>
      </c>
    </row>
    <row r="61" spans="1:12" ht="30" x14ac:dyDescent="0.15">
      <c r="A61" s="2">
        <v>60</v>
      </c>
      <c r="B61" s="2">
        <v>20102</v>
      </c>
      <c r="C61" s="3" t="s">
        <v>10</v>
      </c>
      <c r="D61" s="3" t="s">
        <v>76</v>
      </c>
      <c r="E61" s="2" t="s">
        <v>18</v>
      </c>
      <c r="F61" s="4">
        <v>3884.5441620000001</v>
      </c>
      <c r="G61" s="4">
        <v>3281.7449999999999</v>
      </c>
      <c r="H61" s="4">
        <v>3281.7449999999999</v>
      </c>
      <c r="I61" s="5">
        <f t="shared" si="0"/>
        <v>1</v>
      </c>
      <c r="J61" s="7">
        <v>93.95</v>
      </c>
      <c r="K61" s="7" t="s">
        <v>13</v>
      </c>
      <c r="L61" s="7" t="s">
        <v>14</v>
      </c>
    </row>
    <row r="62" spans="1:12" ht="30" x14ac:dyDescent="0.15">
      <c r="A62" s="2">
        <v>61</v>
      </c>
      <c r="B62" s="2">
        <v>20102</v>
      </c>
      <c r="C62" s="3" t="s">
        <v>10</v>
      </c>
      <c r="D62" s="3" t="s">
        <v>77</v>
      </c>
      <c r="E62" s="2" t="s">
        <v>18</v>
      </c>
      <c r="F62" s="4">
        <v>5654.1220000000003</v>
      </c>
      <c r="G62" s="4">
        <v>5654.1220000000003</v>
      </c>
      <c r="H62" s="4">
        <v>5628.0994499999997</v>
      </c>
      <c r="I62" s="5">
        <f t="shared" si="0"/>
        <v>0.99539759665603245</v>
      </c>
      <c r="J62" s="7">
        <v>97</v>
      </c>
      <c r="K62" s="7" t="s">
        <v>13</v>
      </c>
      <c r="L62" s="7" t="s">
        <v>14</v>
      </c>
    </row>
    <row r="63" spans="1:12" ht="29.25" customHeight="1" x14ac:dyDescent="0.15">
      <c r="A63" s="2">
        <v>62</v>
      </c>
      <c r="B63" s="2">
        <v>20102</v>
      </c>
      <c r="C63" s="3" t="s">
        <v>10</v>
      </c>
      <c r="D63" s="3" t="s">
        <v>78</v>
      </c>
      <c r="E63" s="2" t="s">
        <v>12</v>
      </c>
      <c r="F63" s="4">
        <v>5</v>
      </c>
      <c r="G63" s="4">
        <v>5</v>
      </c>
      <c r="H63" s="4">
        <v>5</v>
      </c>
      <c r="I63" s="5">
        <f t="shared" si="0"/>
        <v>1</v>
      </c>
      <c r="J63" s="7">
        <v>95.5</v>
      </c>
      <c r="K63" s="7" t="s">
        <v>13</v>
      </c>
      <c r="L63" s="7" t="s">
        <v>14</v>
      </c>
    </row>
    <row r="64" spans="1:12" ht="30" x14ac:dyDescent="0.15">
      <c r="A64" s="2">
        <v>63</v>
      </c>
      <c r="B64" s="2">
        <v>20102</v>
      </c>
      <c r="C64" s="3" t="s">
        <v>10</v>
      </c>
      <c r="D64" s="3" t="s">
        <v>79</v>
      </c>
      <c r="E64" s="2" t="s">
        <v>12</v>
      </c>
      <c r="F64" s="4">
        <v>6.9080000000000004</v>
      </c>
      <c r="G64" s="4">
        <v>6.9089999999999998</v>
      </c>
      <c r="H64" s="4">
        <v>6.9080000000000004</v>
      </c>
      <c r="I64" s="5">
        <f t="shared" si="0"/>
        <v>0.9998552612534376</v>
      </c>
      <c r="J64" s="7">
        <v>97</v>
      </c>
      <c r="K64" s="7" t="s">
        <v>13</v>
      </c>
      <c r="L64" s="7" t="s">
        <v>14</v>
      </c>
    </row>
    <row r="65" spans="1:12" ht="30" x14ac:dyDescent="0.15">
      <c r="A65" s="2">
        <v>64</v>
      </c>
      <c r="B65" s="2">
        <v>20102</v>
      </c>
      <c r="C65" s="3" t="s">
        <v>10</v>
      </c>
      <c r="D65" s="3" t="s">
        <v>80</v>
      </c>
      <c r="E65" s="2" t="s">
        <v>12</v>
      </c>
      <c r="F65" s="4">
        <v>10</v>
      </c>
      <c r="G65" s="4">
        <v>10</v>
      </c>
      <c r="H65" s="4">
        <v>9.83</v>
      </c>
      <c r="I65" s="5">
        <f t="shared" si="0"/>
        <v>0.98299999999999998</v>
      </c>
      <c r="J65" s="7">
        <v>97.83</v>
      </c>
      <c r="K65" s="7" t="s">
        <v>13</v>
      </c>
      <c r="L65" s="7" t="s">
        <v>14</v>
      </c>
    </row>
    <row r="66" spans="1:12" ht="30" x14ac:dyDescent="0.15">
      <c r="A66" s="2">
        <v>65</v>
      </c>
      <c r="B66" s="2">
        <v>20102</v>
      </c>
      <c r="C66" s="3" t="s">
        <v>10</v>
      </c>
      <c r="D66" s="3" t="s">
        <v>81</v>
      </c>
      <c r="E66" s="2" t="s">
        <v>12</v>
      </c>
      <c r="F66" s="4">
        <v>17.242000000000001</v>
      </c>
      <c r="G66" s="4">
        <v>17.242000000000001</v>
      </c>
      <c r="H66" s="4">
        <v>17.242000000000001</v>
      </c>
      <c r="I66" s="5">
        <f t="shared" ref="I66:I129" si="1">H66/G66</f>
        <v>1</v>
      </c>
      <c r="J66" s="7">
        <v>97</v>
      </c>
      <c r="K66" s="7" t="s">
        <v>13</v>
      </c>
      <c r="L66" s="7" t="s">
        <v>14</v>
      </c>
    </row>
    <row r="67" spans="1:12" ht="30" x14ac:dyDescent="0.15">
      <c r="A67" s="2">
        <v>66</v>
      </c>
      <c r="B67" s="2">
        <v>20102</v>
      </c>
      <c r="C67" s="3" t="s">
        <v>10</v>
      </c>
      <c r="D67" s="3" t="s">
        <v>82</v>
      </c>
      <c r="E67" s="2" t="s">
        <v>12</v>
      </c>
      <c r="F67" s="4">
        <v>18.112500000000001</v>
      </c>
      <c r="G67" s="4">
        <v>18.112500000000001</v>
      </c>
      <c r="H67" s="4">
        <v>18.112500000000001</v>
      </c>
      <c r="I67" s="5">
        <f t="shared" si="1"/>
        <v>1</v>
      </c>
      <c r="J67" s="7">
        <v>96.5</v>
      </c>
      <c r="K67" s="7" t="s">
        <v>13</v>
      </c>
      <c r="L67" s="7" t="s">
        <v>14</v>
      </c>
    </row>
    <row r="68" spans="1:12" ht="60" x14ac:dyDescent="0.15">
      <c r="A68" s="2">
        <v>67</v>
      </c>
      <c r="B68" s="2">
        <v>20102</v>
      </c>
      <c r="C68" s="3" t="s">
        <v>10</v>
      </c>
      <c r="D68" s="3" t="s">
        <v>83</v>
      </c>
      <c r="E68" s="2" t="s">
        <v>12</v>
      </c>
      <c r="F68" s="4">
        <v>20.044599999999999</v>
      </c>
      <c r="G68" s="4">
        <v>20.044599999999999</v>
      </c>
      <c r="H68" s="4">
        <v>20.044599999999999</v>
      </c>
      <c r="I68" s="5">
        <f t="shared" si="1"/>
        <v>1</v>
      </c>
      <c r="J68" s="7">
        <v>96</v>
      </c>
      <c r="K68" s="7" t="s">
        <v>13</v>
      </c>
      <c r="L68" s="7" t="s">
        <v>14</v>
      </c>
    </row>
    <row r="69" spans="1:12" ht="30" x14ac:dyDescent="0.15">
      <c r="A69" s="2">
        <v>68</v>
      </c>
      <c r="B69" s="2">
        <v>20102</v>
      </c>
      <c r="C69" s="3" t="s">
        <v>10</v>
      </c>
      <c r="D69" s="3" t="s">
        <v>84</v>
      </c>
      <c r="E69" s="2" t="s">
        <v>12</v>
      </c>
      <c r="F69" s="4">
        <v>35</v>
      </c>
      <c r="G69" s="4">
        <v>35</v>
      </c>
      <c r="H69" s="4">
        <v>17.5</v>
      </c>
      <c r="I69" s="5">
        <f t="shared" si="1"/>
        <v>0.5</v>
      </c>
      <c r="J69" s="7">
        <v>86</v>
      </c>
      <c r="K69" s="7" t="s">
        <v>43</v>
      </c>
      <c r="L69" s="7" t="s">
        <v>14</v>
      </c>
    </row>
    <row r="70" spans="1:12" ht="30" x14ac:dyDescent="0.15">
      <c r="A70" s="2">
        <v>69</v>
      </c>
      <c r="B70" s="2">
        <v>20102</v>
      </c>
      <c r="C70" s="3" t="s">
        <v>10</v>
      </c>
      <c r="D70" s="3" t="s">
        <v>85</v>
      </c>
      <c r="E70" s="2" t="s">
        <v>12</v>
      </c>
      <c r="F70" s="4">
        <v>69.349999999999994</v>
      </c>
      <c r="G70" s="4">
        <v>69.349999999999994</v>
      </c>
      <c r="H70" s="4">
        <v>69.349999999999994</v>
      </c>
      <c r="I70" s="5">
        <f t="shared" si="1"/>
        <v>1</v>
      </c>
      <c r="J70" s="7">
        <v>98</v>
      </c>
      <c r="K70" s="7" t="s">
        <v>13</v>
      </c>
      <c r="L70" s="7" t="s">
        <v>14</v>
      </c>
    </row>
    <row r="71" spans="1:12" ht="45" customHeight="1" x14ac:dyDescent="0.15">
      <c r="A71" s="2">
        <v>70</v>
      </c>
      <c r="B71" s="2">
        <v>20102</v>
      </c>
      <c r="C71" s="3" t="s">
        <v>10</v>
      </c>
      <c r="D71" s="3" t="s">
        <v>86</v>
      </c>
      <c r="E71" s="2" t="s">
        <v>12</v>
      </c>
      <c r="F71" s="4">
        <v>648.5</v>
      </c>
      <c r="G71" s="4">
        <v>648.5</v>
      </c>
      <c r="H71" s="4">
        <v>625.5</v>
      </c>
      <c r="I71" s="5">
        <f t="shared" si="1"/>
        <v>0.96453353893600613</v>
      </c>
      <c r="J71" s="7">
        <v>85.65</v>
      </c>
      <c r="K71" s="7" t="s">
        <v>43</v>
      </c>
      <c r="L71" s="7" t="s">
        <v>14</v>
      </c>
    </row>
    <row r="72" spans="1:12" ht="30" x14ac:dyDescent="0.15">
      <c r="A72" s="2">
        <v>71</v>
      </c>
      <c r="B72" s="2">
        <v>20203</v>
      </c>
      <c r="C72" s="3" t="s">
        <v>87</v>
      </c>
      <c r="D72" s="3" t="s">
        <v>88</v>
      </c>
      <c r="E72" s="2" t="s">
        <v>18</v>
      </c>
      <c r="F72" s="4">
        <v>5.5315000000000003</v>
      </c>
      <c r="G72" s="4">
        <v>5.5315000000000003</v>
      </c>
      <c r="H72" s="4">
        <v>5.5315000000000003</v>
      </c>
      <c r="I72" s="5">
        <f t="shared" si="1"/>
        <v>1</v>
      </c>
      <c r="J72" s="7">
        <v>97</v>
      </c>
      <c r="K72" s="7" t="s">
        <v>13</v>
      </c>
      <c r="L72" s="7" t="s">
        <v>14</v>
      </c>
    </row>
    <row r="73" spans="1:12" ht="30" x14ac:dyDescent="0.15">
      <c r="A73" s="2">
        <v>72</v>
      </c>
      <c r="B73" s="2">
        <v>20203</v>
      </c>
      <c r="C73" s="3" t="s">
        <v>89</v>
      </c>
      <c r="D73" s="3" t="s">
        <v>90</v>
      </c>
      <c r="E73" s="2" t="s">
        <v>18</v>
      </c>
      <c r="F73" s="4">
        <v>8.4</v>
      </c>
      <c r="G73" s="4">
        <v>8.4</v>
      </c>
      <c r="H73" s="4">
        <v>8.4</v>
      </c>
      <c r="I73" s="5">
        <f t="shared" si="1"/>
        <v>1</v>
      </c>
      <c r="J73" s="7">
        <v>95</v>
      </c>
      <c r="K73" s="7" t="s">
        <v>13</v>
      </c>
      <c r="L73" s="7" t="s">
        <v>14</v>
      </c>
    </row>
    <row r="74" spans="1:12" ht="30" x14ac:dyDescent="0.15">
      <c r="A74" s="2">
        <v>73</v>
      </c>
      <c r="B74" s="2">
        <v>20203</v>
      </c>
      <c r="C74" s="3" t="s">
        <v>89</v>
      </c>
      <c r="D74" s="3" t="s">
        <v>91</v>
      </c>
      <c r="E74" s="2" t="s">
        <v>18</v>
      </c>
      <c r="F74" s="4">
        <v>65</v>
      </c>
      <c r="G74" s="4">
        <v>65</v>
      </c>
      <c r="H74" s="4">
        <v>65</v>
      </c>
      <c r="I74" s="5">
        <f t="shared" si="1"/>
        <v>1</v>
      </c>
      <c r="J74" s="7">
        <v>93.5</v>
      </c>
      <c r="K74" s="7" t="s">
        <v>13</v>
      </c>
      <c r="L74" s="7" t="s">
        <v>14</v>
      </c>
    </row>
    <row r="75" spans="1:12" ht="30" x14ac:dyDescent="0.15">
      <c r="A75" s="2">
        <v>74</v>
      </c>
      <c r="B75" s="2">
        <v>20203</v>
      </c>
      <c r="C75" s="3" t="s">
        <v>89</v>
      </c>
      <c r="D75" s="3" t="s">
        <v>92</v>
      </c>
      <c r="E75" s="2" t="s">
        <v>18</v>
      </c>
      <c r="F75" s="4">
        <v>75</v>
      </c>
      <c r="G75" s="4">
        <v>75</v>
      </c>
      <c r="H75" s="4">
        <v>74.599999999999994</v>
      </c>
      <c r="I75" s="5">
        <f t="shared" si="1"/>
        <v>0.99466666666666659</v>
      </c>
      <c r="J75" s="7">
        <v>96.95</v>
      </c>
      <c r="K75" s="7" t="s">
        <v>13</v>
      </c>
      <c r="L75" s="7" t="s">
        <v>14</v>
      </c>
    </row>
    <row r="76" spans="1:12" ht="30" x14ac:dyDescent="0.15">
      <c r="A76" s="2">
        <v>75</v>
      </c>
      <c r="B76" s="2">
        <v>20203</v>
      </c>
      <c r="C76" s="3" t="s">
        <v>89</v>
      </c>
      <c r="D76" s="3" t="s">
        <v>93</v>
      </c>
      <c r="E76" s="2" t="s">
        <v>18</v>
      </c>
      <c r="F76" s="4">
        <v>96</v>
      </c>
      <c r="G76" s="4">
        <v>91.8</v>
      </c>
      <c r="H76" s="4">
        <v>91.02</v>
      </c>
      <c r="I76" s="5">
        <f t="shared" si="1"/>
        <v>0.99150326797385624</v>
      </c>
      <c r="J76" s="7">
        <v>96.92</v>
      </c>
      <c r="K76" s="7" t="s">
        <v>13</v>
      </c>
      <c r="L76" s="7" t="s">
        <v>14</v>
      </c>
    </row>
    <row r="77" spans="1:12" ht="30" x14ac:dyDescent="0.15">
      <c r="A77" s="2">
        <v>76</v>
      </c>
      <c r="B77" s="2">
        <v>20203</v>
      </c>
      <c r="C77" s="3" t="s">
        <v>89</v>
      </c>
      <c r="D77" s="3" t="s">
        <v>94</v>
      </c>
      <c r="E77" s="2" t="s">
        <v>18</v>
      </c>
      <c r="F77" s="4">
        <v>93.85</v>
      </c>
      <c r="G77" s="4">
        <v>91.22</v>
      </c>
      <c r="H77" s="4">
        <v>91.22</v>
      </c>
      <c r="I77" s="5">
        <f t="shared" si="1"/>
        <v>1</v>
      </c>
      <c r="J77" s="7">
        <v>95.8</v>
      </c>
      <c r="K77" s="7" t="s">
        <v>13</v>
      </c>
      <c r="L77" s="7" t="s">
        <v>14</v>
      </c>
    </row>
    <row r="78" spans="1:12" ht="45" x14ac:dyDescent="0.15">
      <c r="A78" s="2">
        <v>77</v>
      </c>
      <c r="B78" s="2">
        <v>20203</v>
      </c>
      <c r="C78" s="3" t="s">
        <v>89</v>
      </c>
      <c r="D78" s="3" t="s">
        <v>95</v>
      </c>
      <c r="E78" s="2" t="s">
        <v>18</v>
      </c>
      <c r="F78" s="4">
        <v>118</v>
      </c>
      <c r="G78" s="4">
        <v>116.45</v>
      </c>
      <c r="H78" s="4">
        <v>115.24</v>
      </c>
      <c r="I78" s="5">
        <f t="shared" si="1"/>
        <v>0.98960927436668089</v>
      </c>
      <c r="J78" s="7">
        <v>95.9</v>
      </c>
      <c r="K78" s="7" t="s">
        <v>13</v>
      </c>
      <c r="L78" s="7" t="s">
        <v>14</v>
      </c>
    </row>
    <row r="79" spans="1:12" ht="60" x14ac:dyDescent="0.15">
      <c r="A79" s="2">
        <v>78</v>
      </c>
      <c r="B79" s="2">
        <v>20203</v>
      </c>
      <c r="C79" s="3" t="s">
        <v>89</v>
      </c>
      <c r="D79" s="3" t="s">
        <v>96</v>
      </c>
      <c r="E79" s="2" t="s">
        <v>18</v>
      </c>
      <c r="F79" s="4">
        <v>18</v>
      </c>
      <c r="G79" s="4">
        <v>18</v>
      </c>
      <c r="H79" s="4">
        <v>17.899999999999999</v>
      </c>
      <c r="I79" s="5">
        <f t="shared" si="1"/>
        <v>0.99444444444444435</v>
      </c>
      <c r="J79" s="7">
        <v>93.44</v>
      </c>
      <c r="K79" s="7" t="s">
        <v>13</v>
      </c>
      <c r="L79" s="7" t="s">
        <v>14</v>
      </c>
    </row>
    <row r="80" spans="1:12" ht="45" x14ac:dyDescent="0.15">
      <c r="A80" s="2">
        <v>79</v>
      </c>
      <c r="B80" s="2">
        <v>20203</v>
      </c>
      <c r="C80" s="3" t="s">
        <v>89</v>
      </c>
      <c r="D80" s="3" t="s">
        <v>97</v>
      </c>
      <c r="E80" s="2" t="s">
        <v>18</v>
      </c>
      <c r="F80" s="4">
        <v>144.6</v>
      </c>
      <c r="G80" s="4">
        <v>139.5</v>
      </c>
      <c r="H80" s="4">
        <v>139.5</v>
      </c>
      <c r="I80" s="5">
        <f t="shared" si="1"/>
        <v>1</v>
      </c>
      <c r="J80" s="7">
        <v>96.5</v>
      </c>
      <c r="K80" s="7" t="s">
        <v>13</v>
      </c>
      <c r="L80" s="7" t="s">
        <v>14</v>
      </c>
    </row>
    <row r="81" spans="1:12" ht="30" x14ac:dyDescent="0.15">
      <c r="A81" s="2">
        <v>80</v>
      </c>
      <c r="B81" s="2">
        <v>20203</v>
      </c>
      <c r="C81" s="3" t="s">
        <v>89</v>
      </c>
      <c r="D81" s="3" t="s">
        <v>98</v>
      </c>
      <c r="E81" s="2" t="s">
        <v>18</v>
      </c>
      <c r="F81" s="4">
        <v>160.62479999999999</v>
      </c>
      <c r="G81" s="4">
        <v>85.084699999999998</v>
      </c>
      <c r="H81" s="4">
        <v>70.207099999999997</v>
      </c>
      <c r="I81" s="5">
        <f t="shared" si="1"/>
        <v>0.82514365097367681</v>
      </c>
      <c r="J81" s="7">
        <v>89.95</v>
      </c>
      <c r="K81" s="7" t="s">
        <v>43</v>
      </c>
      <c r="L81" s="7" t="s">
        <v>14</v>
      </c>
    </row>
    <row r="82" spans="1:12" ht="30" x14ac:dyDescent="0.15">
      <c r="A82" s="2">
        <v>81</v>
      </c>
      <c r="B82" s="2">
        <v>20203</v>
      </c>
      <c r="C82" s="3" t="s">
        <v>89</v>
      </c>
      <c r="D82" s="3" t="s">
        <v>99</v>
      </c>
      <c r="E82" s="2" t="s">
        <v>18</v>
      </c>
      <c r="F82" s="4">
        <v>185</v>
      </c>
      <c r="G82" s="4">
        <v>185</v>
      </c>
      <c r="H82" s="4">
        <v>183.5</v>
      </c>
      <c r="I82" s="5">
        <f t="shared" si="1"/>
        <v>0.99189189189189186</v>
      </c>
      <c r="J82" s="7">
        <v>93.92</v>
      </c>
      <c r="K82" s="7" t="s">
        <v>13</v>
      </c>
      <c r="L82" s="7" t="s">
        <v>14</v>
      </c>
    </row>
    <row r="83" spans="1:12" ht="25.9" customHeight="1" x14ac:dyDescent="0.15">
      <c r="A83" s="2">
        <v>82</v>
      </c>
      <c r="B83" s="2">
        <v>20203</v>
      </c>
      <c r="C83" s="3" t="s">
        <v>89</v>
      </c>
      <c r="D83" s="3" t="s">
        <v>100</v>
      </c>
      <c r="E83" s="2" t="s">
        <v>18</v>
      </c>
      <c r="F83" s="4">
        <v>201.27</v>
      </c>
      <c r="G83" s="4">
        <v>150.95249999999999</v>
      </c>
      <c r="H83" s="4">
        <v>143.15</v>
      </c>
      <c r="I83" s="5">
        <f t="shared" si="1"/>
        <v>0.94831155495934161</v>
      </c>
      <c r="J83" s="7">
        <v>91.46</v>
      </c>
      <c r="K83" s="7" t="s">
        <v>13</v>
      </c>
      <c r="L83" s="7" t="s">
        <v>101</v>
      </c>
    </row>
    <row r="84" spans="1:12" ht="30" x14ac:dyDescent="0.15">
      <c r="A84" s="2">
        <v>83</v>
      </c>
      <c r="B84" s="2">
        <v>20203</v>
      </c>
      <c r="C84" s="3" t="s">
        <v>89</v>
      </c>
      <c r="D84" s="3" t="s">
        <v>102</v>
      </c>
      <c r="E84" s="2" t="s">
        <v>18</v>
      </c>
      <c r="F84" s="4">
        <v>207.8356</v>
      </c>
      <c r="G84" s="4">
        <v>207.8356</v>
      </c>
      <c r="H84" s="4">
        <v>206.12200000000001</v>
      </c>
      <c r="I84" s="5">
        <f t="shared" si="1"/>
        <v>0.99175502175758157</v>
      </c>
      <c r="J84" s="7">
        <v>95.84</v>
      </c>
      <c r="K84" s="7" t="s">
        <v>13</v>
      </c>
      <c r="L84" s="7" t="s">
        <v>14</v>
      </c>
    </row>
    <row r="85" spans="1:12" ht="45" x14ac:dyDescent="0.15">
      <c r="A85" s="2">
        <v>84</v>
      </c>
      <c r="B85" s="2">
        <v>20203</v>
      </c>
      <c r="C85" s="3" t="s">
        <v>89</v>
      </c>
      <c r="D85" s="3" t="s">
        <v>103</v>
      </c>
      <c r="E85" s="2" t="s">
        <v>18</v>
      </c>
      <c r="F85" s="4">
        <v>195.15</v>
      </c>
      <c r="G85" s="4">
        <v>194.35</v>
      </c>
      <c r="H85" s="4">
        <v>173.14189999999999</v>
      </c>
      <c r="I85" s="5">
        <f t="shared" si="1"/>
        <v>0.89087676871623356</v>
      </c>
      <c r="J85" s="7">
        <v>90.18</v>
      </c>
      <c r="K85" s="7" t="s">
        <v>13</v>
      </c>
      <c r="L85" s="7" t="s">
        <v>14</v>
      </c>
    </row>
    <row r="86" spans="1:12" ht="45" x14ac:dyDescent="0.15">
      <c r="A86" s="2">
        <v>85</v>
      </c>
      <c r="B86" s="2">
        <v>20203</v>
      </c>
      <c r="C86" s="3" t="s">
        <v>89</v>
      </c>
      <c r="D86" s="3" t="s">
        <v>104</v>
      </c>
      <c r="E86" s="2" t="s">
        <v>18</v>
      </c>
      <c r="F86" s="4">
        <v>58.36</v>
      </c>
      <c r="G86" s="4">
        <v>56.39</v>
      </c>
      <c r="H86" s="4">
        <v>56.39</v>
      </c>
      <c r="I86" s="5">
        <f t="shared" si="1"/>
        <v>1</v>
      </c>
      <c r="J86" s="7">
        <v>93</v>
      </c>
      <c r="K86" s="7" t="s">
        <v>13</v>
      </c>
      <c r="L86" s="7" t="s">
        <v>14</v>
      </c>
    </row>
    <row r="87" spans="1:12" ht="45" x14ac:dyDescent="0.15">
      <c r="A87" s="2">
        <v>86</v>
      </c>
      <c r="B87" s="2">
        <v>20203</v>
      </c>
      <c r="C87" s="3" t="s">
        <v>89</v>
      </c>
      <c r="D87" s="3" t="s">
        <v>105</v>
      </c>
      <c r="E87" s="2" t="s">
        <v>18</v>
      </c>
      <c r="F87" s="4">
        <v>347.28500000000003</v>
      </c>
      <c r="G87" s="4">
        <v>341.28500000000003</v>
      </c>
      <c r="H87" s="4">
        <v>335.22160000000002</v>
      </c>
      <c r="I87" s="5">
        <f t="shared" si="1"/>
        <v>0.98223361706491641</v>
      </c>
      <c r="J87" s="7">
        <v>95.26</v>
      </c>
      <c r="K87" s="7" t="s">
        <v>13</v>
      </c>
      <c r="L87" s="7" t="s">
        <v>14</v>
      </c>
    </row>
    <row r="88" spans="1:12" ht="45" x14ac:dyDescent="0.15">
      <c r="A88" s="2">
        <v>87</v>
      </c>
      <c r="B88" s="2">
        <v>20203</v>
      </c>
      <c r="C88" s="3" t="s">
        <v>89</v>
      </c>
      <c r="D88" s="3" t="s">
        <v>106</v>
      </c>
      <c r="E88" s="2" t="s">
        <v>18</v>
      </c>
      <c r="F88" s="4">
        <v>299.73610000000002</v>
      </c>
      <c r="G88" s="4">
        <v>299.73610000000002</v>
      </c>
      <c r="H88" s="4">
        <v>247.471</v>
      </c>
      <c r="I88" s="5">
        <f t="shared" si="1"/>
        <v>0.82562961218218289</v>
      </c>
      <c r="J88" s="7">
        <v>91.26</v>
      </c>
      <c r="K88" s="7" t="s">
        <v>13</v>
      </c>
      <c r="L88" s="7" t="s">
        <v>14</v>
      </c>
    </row>
    <row r="89" spans="1:12" ht="45" x14ac:dyDescent="0.15">
      <c r="A89" s="2">
        <v>88</v>
      </c>
      <c r="B89" s="2">
        <v>20203</v>
      </c>
      <c r="C89" s="3" t="s">
        <v>89</v>
      </c>
      <c r="D89" s="3" t="s">
        <v>107</v>
      </c>
      <c r="E89" s="2" t="s">
        <v>18</v>
      </c>
      <c r="F89" s="4">
        <v>165.5</v>
      </c>
      <c r="G89" s="4">
        <v>146.15</v>
      </c>
      <c r="H89" s="4">
        <v>115.51148000000001</v>
      </c>
      <c r="I89" s="5">
        <f t="shared" si="1"/>
        <v>0.79036250427642829</v>
      </c>
      <c r="J89" s="7">
        <v>86</v>
      </c>
      <c r="K89" s="7" t="s">
        <v>43</v>
      </c>
      <c r="L89" s="7" t="s">
        <v>14</v>
      </c>
    </row>
    <row r="90" spans="1:12" ht="45" x14ac:dyDescent="0.15">
      <c r="A90" s="2">
        <v>89</v>
      </c>
      <c r="B90" s="2">
        <v>20203</v>
      </c>
      <c r="C90" s="3" t="s">
        <v>89</v>
      </c>
      <c r="D90" s="3" t="s">
        <v>108</v>
      </c>
      <c r="E90" s="2" t="s">
        <v>18</v>
      </c>
      <c r="F90" s="4">
        <v>362.62518</v>
      </c>
      <c r="G90" s="4">
        <v>362.62518</v>
      </c>
      <c r="H90" s="4">
        <v>359.048</v>
      </c>
      <c r="I90" s="5">
        <f t="shared" si="1"/>
        <v>0.99013532375220059</v>
      </c>
      <c r="J90" s="7">
        <v>96.9</v>
      </c>
      <c r="K90" s="7" t="s">
        <v>13</v>
      </c>
      <c r="L90" s="7" t="s">
        <v>14</v>
      </c>
    </row>
    <row r="91" spans="1:12" ht="21" customHeight="1" x14ac:dyDescent="0.15">
      <c r="A91" s="2">
        <v>90</v>
      </c>
      <c r="B91" s="2">
        <v>20204</v>
      </c>
      <c r="C91" s="3" t="s">
        <v>109</v>
      </c>
      <c r="D91" s="3" t="s">
        <v>110</v>
      </c>
      <c r="E91" s="2" t="s">
        <v>18</v>
      </c>
      <c r="F91" s="4">
        <v>183.76</v>
      </c>
      <c r="G91" s="4">
        <v>128.68</v>
      </c>
      <c r="H91" s="4">
        <v>108.033858</v>
      </c>
      <c r="I91" s="5">
        <f t="shared" si="1"/>
        <v>0.83955438296549567</v>
      </c>
      <c r="J91" s="7">
        <v>85.9</v>
      </c>
      <c r="K91" s="7" t="s">
        <v>43</v>
      </c>
      <c r="L91" s="7" t="s">
        <v>14</v>
      </c>
    </row>
    <row r="92" spans="1:12" ht="30" x14ac:dyDescent="0.15">
      <c r="A92" s="2">
        <v>91</v>
      </c>
      <c r="B92" s="2">
        <v>20205</v>
      </c>
      <c r="C92" s="3" t="s">
        <v>111</v>
      </c>
      <c r="D92" s="3" t="s">
        <v>112</v>
      </c>
      <c r="E92" s="2" t="s">
        <v>12</v>
      </c>
      <c r="F92" s="4">
        <v>1.462</v>
      </c>
      <c r="G92" s="4">
        <v>1.462</v>
      </c>
      <c r="H92" s="4">
        <v>1.462</v>
      </c>
      <c r="I92" s="5">
        <f t="shared" si="1"/>
        <v>1</v>
      </c>
      <c r="J92" s="7">
        <v>100</v>
      </c>
      <c r="K92" s="7" t="s">
        <v>13</v>
      </c>
      <c r="L92" s="7" t="s">
        <v>14</v>
      </c>
    </row>
    <row r="93" spans="1:12" ht="30" x14ac:dyDescent="0.15">
      <c r="A93" s="2">
        <v>92</v>
      </c>
      <c r="B93" s="2">
        <v>20205</v>
      </c>
      <c r="C93" s="3" t="s">
        <v>113</v>
      </c>
      <c r="D93" s="3" t="s">
        <v>114</v>
      </c>
      <c r="E93" s="2" t="s">
        <v>12</v>
      </c>
      <c r="F93" s="4">
        <v>4.96</v>
      </c>
      <c r="G93" s="4">
        <v>4.96</v>
      </c>
      <c r="H93" s="4">
        <v>4.9573200000000002</v>
      </c>
      <c r="I93" s="5">
        <f t="shared" si="1"/>
        <v>0.99945967741935493</v>
      </c>
      <c r="J93" s="7">
        <v>95.99</v>
      </c>
      <c r="K93" s="7" t="s">
        <v>13</v>
      </c>
      <c r="L93" s="7" t="s">
        <v>14</v>
      </c>
    </row>
    <row r="94" spans="1:12" ht="30" x14ac:dyDescent="0.15">
      <c r="A94" s="2">
        <v>93</v>
      </c>
      <c r="B94" s="2">
        <v>20205</v>
      </c>
      <c r="C94" s="3" t="s">
        <v>113</v>
      </c>
      <c r="D94" s="3" t="s">
        <v>115</v>
      </c>
      <c r="E94" s="2" t="s">
        <v>12</v>
      </c>
      <c r="F94" s="4">
        <v>6.2560000000000002</v>
      </c>
      <c r="G94" s="4">
        <v>6.2560000000000002</v>
      </c>
      <c r="H94" s="4">
        <v>6.2560000000000002</v>
      </c>
      <c r="I94" s="5">
        <f t="shared" si="1"/>
        <v>1</v>
      </c>
      <c r="J94" s="7">
        <v>96</v>
      </c>
      <c r="K94" s="7" t="s">
        <v>13</v>
      </c>
      <c r="L94" s="7" t="s">
        <v>14</v>
      </c>
    </row>
    <row r="95" spans="1:12" ht="30" x14ac:dyDescent="0.15">
      <c r="A95" s="2">
        <v>94</v>
      </c>
      <c r="B95" s="2">
        <v>20205</v>
      </c>
      <c r="C95" s="3" t="s">
        <v>113</v>
      </c>
      <c r="D95" s="3" t="s">
        <v>116</v>
      </c>
      <c r="E95" s="2" t="s">
        <v>12</v>
      </c>
      <c r="F95" s="4">
        <v>37.450000000000003</v>
      </c>
      <c r="G95" s="4">
        <v>37.450000000000003</v>
      </c>
      <c r="H95" s="4">
        <v>37.419400000000003</v>
      </c>
      <c r="I95" s="5">
        <f t="shared" si="1"/>
        <v>0.9991829105473965</v>
      </c>
      <c r="J95" s="7">
        <v>97.99</v>
      </c>
      <c r="K95" s="7" t="s">
        <v>13</v>
      </c>
      <c r="L95" s="7" t="s">
        <v>14</v>
      </c>
    </row>
    <row r="96" spans="1:12" ht="30" x14ac:dyDescent="0.15">
      <c r="A96" s="2">
        <v>95</v>
      </c>
      <c r="B96" s="2">
        <v>20205</v>
      </c>
      <c r="C96" s="3" t="s">
        <v>111</v>
      </c>
      <c r="D96" s="3" t="s">
        <v>117</v>
      </c>
      <c r="E96" s="2" t="s">
        <v>18</v>
      </c>
      <c r="F96" s="4">
        <v>65.2</v>
      </c>
      <c r="G96" s="4">
        <v>58.68</v>
      </c>
      <c r="H96" s="4">
        <v>58.68</v>
      </c>
      <c r="I96" s="5">
        <f t="shared" si="1"/>
        <v>1</v>
      </c>
      <c r="J96" s="7">
        <v>99</v>
      </c>
      <c r="K96" s="7" t="s">
        <v>13</v>
      </c>
      <c r="L96" s="7" t="s">
        <v>14</v>
      </c>
    </row>
    <row r="97" spans="1:12" ht="30" x14ac:dyDescent="0.15">
      <c r="A97" s="2">
        <v>96</v>
      </c>
      <c r="B97" s="2">
        <v>20205</v>
      </c>
      <c r="C97" s="3" t="s">
        <v>113</v>
      </c>
      <c r="D97" s="3" t="s">
        <v>118</v>
      </c>
      <c r="E97" s="2" t="s">
        <v>18</v>
      </c>
      <c r="F97" s="4">
        <v>68.44</v>
      </c>
      <c r="G97" s="4">
        <v>68.44</v>
      </c>
      <c r="H97" s="4">
        <v>62.974200000000003</v>
      </c>
      <c r="I97" s="5">
        <f t="shared" si="1"/>
        <v>0.92013734658094692</v>
      </c>
      <c r="J97" s="7">
        <v>97.2</v>
      </c>
      <c r="K97" s="7" t="s">
        <v>13</v>
      </c>
      <c r="L97" s="7" t="s">
        <v>14</v>
      </c>
    </row>
    <row r="98" spans="1:12" ht="30" x14ac:dyDescent="0.15">
      <c r="A98" s="2">
        <v>97</v>
      </c>
      <c r="B98" s="2">
        <v>20205</v>
      </c>
      <c r="C98" s="3" t="s">
        <v>113</v>
      </c>
      <c r="D98" s="3" t="s">
        <v>119</v>
      </c>
      <c r="E98" s="2" t="s">
        <v>18</v>
      </c>
      <c r="F98" s="4">
        <v>86.48</v>
      </c>
      <c r="G98" s="4">
        <v>72.680000000000007</v>
      </c>
      <c r="H98" s="4">
        <v>72.634</v>
      </c>
      <c r="I98" s="5">
        <f t="shared" si="1"/>
        <v>0.99936708860759482</v>
      </c>
      <c r="J98" s="7">
        <v>95.99</v>
      </c>
      <c r="K98" s="7" t="s">
        <v>13</v>
      </c>
      <c r="L98" s="7" t="s">
        <v>14</v>
      </c>
    </row>
    <row r="99" spans="1:12" ht="30" x14ac:dyDescent="0.15">
      <c r="A99" s="2">
        <v>98</v>
      </c>
      <c r="B99" s="2">
        <v>20205</v>
      </c>
      <c r="C99" s="3" t="s">
        <v>113</v>
      </c>
      <c r="D99" s="3" t="s">
        <v>120</v>
      </c>
      <c r="E99" s="2" t="s">
        <v>18</v>
      </c>
      <c r="F99" s="4">
        <v>90</v>
      </c>
      <c r="G99" s="4">
        <v>90</v>
      </c>
      <c r="H99" s="4">
        <v>90</v>
      </c>
      <c r="I99" s="5">
        <f t="shared" si="1"/>
        <v>1</v>
      </c>
      <c r="J99" s="7">
        <v>96</v>
      </c>
      <c r="K99" s="7" t="s">
        <v>13</v>
      </c>
      <c r="L99" s="7" t="s">
        <v>14</v>
      </c>
    </row>
    <row r="100" spans="1:12" ht="30" x14ac:dyDescent="0.15">
      <c r="A100" s="2">
        <v>99</v>
      </c>
      <c r="B100" s="2">
        <v>20205</v>
      </c>
      <c r="C100" s="3" t="s">
        <v>113</v>
      </c>
      <c r="D100" s="3" t="s">
        <v>121</v>
      </c>
      <c r="E100" s="2" t="s">
        <v>18</v>
      </c>
      <c r="F100" s="4">
        <v>112.4273</v>
      </c>
      <c r="G100" s="4">
        <v>112.4273</v>
      </c>
      <c r="H100" s="4">
        <v>111.751576</v>
      </c>
      <c r="I100" s="5">
        <f t="shared" si="1"/>
        <v>0.99398968044238367</v>
      </c>
      <c r="J100" s="7">
        <v>97.94</v>
      </c>
      <c r="K100" s="7" t="s">
        <v>13</v>
      </c>
      <c r="L100" s="7" t="s">
        <v>14</v>
      </c>
    </row>
    <row r="101" spans="1:12" ht="30" x14ac:dyDescent="0.15">
      <c r="A101" s="2">
        <v>100</v>
      </c>
      <c r="B101" s="2">
        <v>20205</v>
      </c>
      <c r="C101" s="3" t="s">
        <v>113</v>
      </c>
      <c r="D101" s="3" t="s">
        <v>122</v>
      </c>
      <c r="E101" s="2" t="s">
        <v>18</v>
      </c>
      <c r="F101" s="4">
        <v>127.16</v>
      </c>
      <c r="G101" s="4">
        <v>113.69499999999999</v>
      </c>
      <c r="H101" s="4">
        <v>113.69499999999999</v>
      </c>
      <c r="I101" s="5">
        <f t="shared" si="1"/>
        <v>1</v>
      </c>
      <c r="J101" s="7">
        <v>93</v>
      </c>
      <c r="K101" s="7" t="s">
        <v>13</v>
      </c>
      <c r="L101" s="7" t="s">
        <v>14</v>
      </c>
    </row>
    <row r="102" spans="1:12" ht="30" x14ac:dyDescent="0.15">
      <c r="A102" s="2">
        <v>101</v>
      </c>
      <c r="B102" s="2">
        <v>20205</v>
      </c>
      <c r="C102" s="3" t="s">
        <v>113</v>
      </c>
      <c r="D102" s="3" t="s">
        <v>123</v>
      </c>
      <c r="E102" s="2" t="s">
        <v>18</v>
      </c>
      <c r="F102" s="4">
        <v>129.43199999999999</v>
      </c>
      <c r="G102" s="4">
        <v>127.232</v>
      </c>
      <c r="H102" s="4">
        <v>112.874</v>
      </c>
      <c r="I102" s="5">
        <f t="shared" si="1"/>
        <v>0.88715103118712269</v>
      </c>
      <c r="J102" s="7">
        <v>96.47</v>
      </c>
      <c r="K102" s="7" t="s">
        <v>13</v>
      </c>
      <c r="L102" s="7" t="s">
        <v>14</v>
      </c>
    </row>
    <row r="103" spans="1:12" ht="30" x14ac:dyDescent="0.15">
      <c r="A103" s="2">
        <v>102</v>
      </c>
      <c r="B103" s="2">
        <v>20205</v>
      </c>
      <c r="C103" s="3" t="s">
        <v>113</v>
      </c>
      <c r="D103" s="3" t="s">
        <v>124</v>
      </c>
      <c r="E103" s="2" t="s">
        <v>18</v>
      </c>
      <c r="F103" s="4">
        <v>291.82</v>
      </c>
      <c r="G103" s="4">
        <v>283.04719999999998</v>
      </c>
      <c r="H103" s="4">
        <v>283.04719999999998</v>
      </c>
      <c r="I103" s="5">
        <f t="shared" si="1"/>
        <v>1</v>
      </c>
      <c r="J103" s="7">
        <v>97.5</v>
      </c>
      <c r="K103" s="7" t="s">
        <v>13</v>
      </c>
      <c r="L103" s="7" t="s">
        <v>14</v>
      </c>
    </row>
    <row r="104" spans="1:12" ht="30" x14ac:dyDescent="0.15">
      <c r="A104" s="2">
        <v>103</v>
      </c>
      <c r="B104" s="2">
        <v>20205</v>
      </c>
      <c r="C104" s="3" t="s">
        <v>113</v>
      </c>
      <c r="D104" s="3" t="s">
        <v>125</v>
      </c>
      <c r="E104" s="2" t="s">
        <v>18</v>
      </c>
      <c r="F104" s="4">
        <v>442.52</v>
      </c>
      <c r="G104" s="4">
        <v>442.52</v>
      </c>
      <c r="H104" s="4">
        <v>440.75</v>
      </c>
      <c r="I104" s="5">
        <f t="shared" si="1"/>
        <v>0.99600018078278951</v>
      </c>
      <c r="J104" s="7">
        <v>95.96</v>
      </c>
      <c r="K104" s="7" t="s">
        <v>13</v>
      </c>
      <c r="L104" s="7" t="s">
        <v>14</v>
      </c>
    </row>
    <row r="105" spans="1:12" ht="64.5" customHeight="1" x14ac:dyDescent="0.15">
      <c r="A105" s="2">
        <v>104</v>
      </c>
      <c r="B105" s="2">
        <v>20208</v>
      </c>
      <c r="C105" s="3" t="s">
        <v>126</v>
      </c>
      <c r="D105" s="3" t="s">
        <v>127</v>
      </c>
      <c r="E105" s="2" t="s">
        <v>18</v>
      </c>
      <c r="F105" s="4">
        <v>2.6389999999999998</v>
      </c>
      <c r="G105" s="4">
        <v>2.6389999999999998</v>
      </c>
      <c r="H105" s="4">
        <v>0.26400000000000001</v>
      </c>
      <c r="I105" s="5">
        <f t="shared" si="1"/>
        <v>0.10003789314134143</v>
      </c>
      <c r="J105" s="7">
        <v>85.5</v>
      </c>
      <c r="K105" s="7" t="s">
        <v>43</v>
      </c>
      <c r="L105" s="7" t="s">
        <v>14</v>
      </c>
    </row>
    <row r="106" spans="1:12" ht="30" x14ac:dyDescent="0.15">
      <c r="A106" s="2">
        <v>105</v>
      </c>
      <c r="B106" s="2">
        <v>20208</v>
      </c>
      <c r="C106" s="3" t="s">
        <v>128</v>
      </c>
      <c r="D106" s="3" t="s">
        <v>129</v>
      </c>
      <c r="E106" s="2" t="s">
        <v>18</v>
      </c>
      <c r="F106" s="4">
        <v>8</v>
      </c>
      <c r="G106" s="4">
        <v>8</v>
      </c>
      <c r="H106" s="4">
        <v>7.9939</v>
      </c>
      <c r="I106" s="5">
        <f t="shared" si="1"/>
        <v>0.9992375</v>
      </c>
      <c r="J106" s="7">
        <v>96.99</v>
      </c>
      <c r="K106" s="7" t="s">
        <v>13</v>
      </c>
      <c r="L106" s="7" t="s">
        <v>14</v>
      </c>
    </row>
    <row r="107" spans="1:12" ht="30" x14ac:dyDescent="0.15">
      <c r="A107" s="2">
        <v>106</v>
      </c>
      <c r="B107" s="2">
        <v>20208</v>
      </c>
      <c r="C107" s="3" t="s">
        <v>126</v>
      </c>
      <c r="D107" s="3" t="s">
        <v>130</v>
      </c>
      <c r="E107" s="2" t="s">
        <v>12</v>
      </c>
      <c r="F107" s="4">
        <v>17.093</v>
      </c>
      <c r="G107" s="4">
        <v>17.093</v>
      </c>
      <c r="H107" s="4">
        <v>17.093</v>
      </c>
      <c r="I107" s="5">
        <f t="shared" si="1"/>
        <v>1</v>
      </c>
      <c r="J107" s="7">
        <v>100</v>
      </c>
      <c r="K107" s="7" t="s">
        <v>13</v>
      </c>
      <c r="L107" s="7" t="s">
        <v>14</v>
      </c>
    </row>
    <row r="108" spans="1:12" ht="30" x14ac:dyDescent="0.15">
      <c r="A108" s="2">
        <v>107</v>
      </c>
      <c r="B108" s="2">
        <v>20208</v>
      </c>
      <c r="C108" s="3" t="s">
        <v>128</v>
      </c>
      <c r="D108" s="3" t="s">
        <v>131</v>
      </c>
      <c r="E108" s="2" t="s">
        <v>12</v>
      </c>
      <c r="F108" s="4">
        <v>24.129560000000001</v>
      </c>
      <c r="G108" s="4">
        <v>24.129560000000001</v>
      </c>
      <c r="H108" s="4">
        <v>24.129560000000001</v>
      </c>
      <c r="I108" s="5">
        <f t="shared" si="1"/>
        <v>1</v>
      </c>
      <c r="J108" s="7">
        <v>99</v>
      </c>
      <c r="K108" s="7" t="s">
        <v>13</v>
      </c>
      <c r="L108" s="7" t="s">
        <v>14</v>
      </c>
    </row>
    <row r="109" spans="1:12" ht="30" x14ac:dyDescent="0.15">
      <c r="A109" s="2">
        <v>108</v>
      </c>
      <c r="B109" s="2">
        <v>20208</v>
      </c>
      <c r="C109" s="3" t="s">
        <v>128</v>
      </c>
      <c r="D109" s="3" t="s">
        <v>132</v>
      </c>
      <c r="E109" s="2" t="s">
        <v>18</v>
      </c>
      <c r="F109" s="4">
        <v>25.42962</v>
      </c>
      <c r="G109" s="4">
        <v>25.42962</v>
      </c>
      <c r="H109" s="4">
        <v>25.42962</v>
      </c>
      <c r="I109" s="5">
        <f t="shared" si="1"/>
        <v>1</v>
      </c>
      <c r="J109" s="7">
        <v>98</v>
      </c>
      <c r="K109" s="7" t="s">
        <v>13</v>
      </c>
      <c r="L109" s="7" t="s">
        <v>14</v>
      </c>
    </row>
    <row r="110" spans="1:12" ht="30" x14ac:dyDescent="0.15">
      <c r="A110" s="2">
        <v>109</v>
      </c>
      <c r="B110" s="2">
        <v>20208</v>
      </c>
      <c r="C110" s="3" t="s">
        <v>128</v>
      </c>
      <c r="D110" s="3" t="s">
        <v>133</v>
      </c>
      <c r="E110" s="2" t="s">
        <v>18</v>
      </c>
      <c r="F110" s="4">
        <v>30.995999999999999</v>
      </c>
      <c r="G110" s="4">
        <v>30.995999999999999</v>
      </c>
      <c r="H110" s="4">
        <v>30.995999999999999</v>
      </c>
      <c r="I110" s="5">
        <f t="shared" si="1"/>
        <v>1</v>
      </c>
      <c r="J110" s="7">
        <v>97</v>
      </c>
      <c r="K110" s="7" t="s">
        <v>13</v>
      </c>
      <c r="L110" s="7" t="s">
        <v>14</v>
      </c>
    </row>
    <row r="111" spans="1:12" ht="30" x14ac:dyDescent="0.15">
      <c r="A111" s="2">
        <v>110</v>
      </c>
      <c r="B111" s="2">
        <v>20208</v>
      </c>
      <c r="C111" s="3" t="s">
        <v>128</v>
      </c>
      <c r="D111" s="3" t="s">
        <v>134</v>
      </c>
      <c r="E111" s="2" t="s">
        <v>18</v>
      </c>
      <c r="F111" s="4">
        <v>32.6</v>
      </c>
      <c r="G111" s="4">
        <v>32.6</v>
      </c>
      <c r="H111" s="4">
        <v>32.597000000000001</v>
      </c>
      <c r="I111" s="5">
        <f t="shared" si="1"/>
        <v>0.99990797546012267</v>
      </c>
      <c r="J111" s="7">
        <v>97</v>
      </c>
      <c r="K111" s="7" t="s">
        <v>13</v>
      </c>
      <c r="L111" s="7" t="s">
        <v>14</v>
      </c>
    </row>
    <row r="112" spans="1:12" ht="30" x14ac:dyDescent="0.15">
      <c r="A112" s="2">
        <v>111</v>
      </c>
      <c r="B112" s="2">
        <v>20208</v>
      </c>
      <c r="C112" s="3" t="s">
        <v>128</v>
      </c>
      <c r="D112" s="3" t="s">
        <v>135</v>
      </c>
      <c r="E112" s="2" t="s">
        <v>12</v>
      </c>
      <c r="F112" s="4">
        <v>46.930529999999997</v>
      </c>
      <c r="G112" s="4">
        <v>46.930529999999997</v>
      </c>
      <c r="H112" s="4">
        <v>46.930529999999997</v>
      </c>
      <c r="I112" s="5">
        <f t="shared" si="1"/>
        <v>1</v>
      </c>
      <c r="J112" s="7">
        <v>98</v>
      </c>
      <c r="K112" s="7" t="s">
        <v>13</v>
      </c>
      <c r="L112" s="7" t="s">
        <v>14</v>
      </c>
    </row>
    <row r="113" spans="1:12" ht="30" x14ac:dyDescent="0.15">
      <c r="A113" s="2">
        <v>112</v>
      </c>
      <c r="B113" s="2">
        <v>20208</v>
      </c>
      <c r="C113" s="3" t="s">
        <v>128</v>
      </c>
      <c r="D113" s="3" t="s">
        <v>136</v>
      </c>
      <c r="E113" s="2" t="s">
        <v>18</v>
      </c>
      <c r="F113" s="4">
        <v>49</v>
      </c>
      <c r="G113" s="4">
        <v>49</v>
      </c>
      <c r="H113" s="4">
        <v>49</v>
      </c>
      <c r="I113" s="5">
        <f t="shared" si="1"/>
        <v>1</v>
      </c>
      <c r="J113" s="7">
        <v>97</v>
      </c>
      <c r="K113" s="7" t="s">
        <v>13</v>
      </c>
      <c r="L113" s="7" t="s">
        <v>14</v>
      </c>
    </row>
    <row r="114" spans="1:12" ht="30" x14ac:dyDescent="0.15">
      <c r="A114" s="2">
        <v>113</v>
      </c>
      <c r="B114" s="2">
        <v>20208</v>
      </c>
      <c r="C114" s="3" t="s">
        <v>128</v>
      </c>
      <c r="D114" s="3" t="s">
        <v>137</v>
      </c>
      <c r="E114" s="2" t="s">
        <v>18</v>
      </c>
      <c r="F114" s="4">
        <v>53.351999999999997</v>
      </c>
      <c r="G114" s="4">
        <v>53.351999999999997</v>
      </c>
      <c r="H114" s="4">
        <v>53.351999999999997</v>
      </c>
      <c r="I114" s="5">
        <f t="shared" si="1"/>
        <v>1</v>
      </c>
      <c r="J114" s="7">
        <v>98</v>
      </c>
      <c r="K114" s="7" t="s">
        <v>13</v>
      </c>
      <c r="L114" s="7" t="s">
        <v>14</v>
      </c>
    </row>
    <row r="115" spans="1:12" ht="30" x14ac:dyDescent="0.15">
      <c r="A115" s="2">
        <v>114</v>
      </c>
      <c r="B115" s="2">
        <v>20208</v>
      </c>
      <c r="C115" s="3" t="s">
        <v>128</v>
      </c>
      <c r="D115" s="3" t="s">
        <v>138</v>
      </c>
      <c r="E115" s="2" t="s">
        <v>18</v>
      </c>
      <c r="F115" s="4">
        <v>57.795000000000002</v>
      </c>
      <c r="G115" s="4">
        <v>10.864470000000001</v>
      </c>
      <c r="H115" s="4">
        <v>4.3148</v>
      </c>
      <c r="I115" s="5">
        <f t="shared" si="1"/>
        <v>0.3971477669872529</v>
      </c>
      <c r="J115" s="7">
        <v>92.97</v>
      </c>
      <c r="K115" s="7" t="s">
        <v>13</v>
      </c>
      <c r="L115" s="7" t="s">
        <v>14</v>
      </c>
    </row>
    <row r="116" spans="1:12" ht="30" x14ac:dyDescent="0.15">
      <c r="A116" s="2">
        <v>115</v>
      </c>
      <c r="B116" s="2">
        <v>20208</v>
      </c>
      <c r="C116" s="3" t="s">
        <v>128</v>
      </c>
      <c r="D116" s="3" t="s">
        <v>139</v>
      </c>
      <c r="E116" s="2" t="s">
        <v>18</v>
      </c>
      <c r="F116" s="4">
        <v>82.344399999999993</v>
      </c>
      <c r="G116" s="4">
        <v>82.344399999999979</v>
      </c>
      <c r="H116" s="4">
        <v>81.719262000000001</v>
      </c>
      <c r="I116" s="5">
        <f t="shared" si="1"/>
        <v>0.99240825119862452</v>
      </c>
      <c r="J116" s="7">
        <v>98.17</v>
      </c>
      <c r="K116" s="7" t="s">
        <v>13</v>
      </c>
      <c r="L116" s="7" t="s">
        <v>14</v>
      </c>
    </row>
    <row r="117" spans="1:12" ht="30" x14ac:dyDescent="0.15">
      <c r="A117" s="2">
        <v>116</v>
      </c>
      <c r="B117" s="2">
        <v>20208</v>
      </c>
      <c r="C117" s="3" t="s">
        <v>128</v>
      </c>
      <c r="D117" s="3" t="s">
        <v>140</v>
      </c>
      <c r="E117" s="2" t="s">
        <v>18</v>
      </c>
      <c r="F117" s="4">
        <v>84.72</v>
      </c>
      <c r="G117" s="4">
        <v>56.036000000000001</v>
      </c>
      <c r="H117" s="4">
        <v>56.036000000000001</v>
      </c>
      <c r="I117" s="5">
        <f t="shared" si="1"/>
        <v>1</v>
      </c>
      <c r="J117" s="7">
        <v>97</v>
      </c>
      <c r="K117" s="7" t="s">
        <v>13</v>
      </c>
      <c r="L117" s="7" t="s">
        <v>14</v>
      </c>
    </row>
    <row r="118" spans="1:12" ht="30" x14ac:dyDescent="0.15">
      <c r="A118" s="2">
        <v>117</v>
      </c>
      <c r="B118" s="2">
        <v>20208</v>
      </c>
      <c r="C118" s="3" t="s">
        <v>128</v>
      </c>
      <c r="D118" s="3" t="s">
        <v>141</v>
      </c>
      <c r="E118" s="2" t="s">
        <v>18</v>
      </c>
      <c r="F118" s="4">
        <v>118.944</v>
      </c>
      <c r="G118" s="4">
        <v>111.40544</v>
      </c>
      <c r="H118" s="4">
        <v>103.236</v>
      </c>
      <c r="I118" s="5">
        <f t="shared" si="1"/>
        <v>0.92666929011725108</v>
      </c>
      <c r="J118" s="7">
        <v>99.27</v>
      </c>
      <c r="K118" s="7" t="s">
        <v>13</v>
      </c>
      <c r="L118" s="7" t="s">
        <v>14</v>
      </c>
    </row>
    <row r="119" spans="1:12" ht="30" x14ac:dyDescent="0.15">
      <c r="A119" s="2">
        <v>118</v>
      </c>
      <c r="B119" s="2">
        <v>20208</v>
      </c>
      <c r="C119" s="3" t="s">
        <v>128</v>
      </c>
      <c r="D119" s="3" t="s">
        <v>142</v>
      </c>
      <c r="E119" s="2" t="s">
        <v>18</v>
      </c>
      <c r="F119" s="4">
        <v>154.09200000000001</v>
      </c>
      <c r="G119" s="4">
        <v>154.09200000000001</v>
      </c>
      <c r="H119" s="4">
        <v>142.16404700000001</v>
      </c>
      <c r="I119" s="5">
        <f t="shared" si="1"/>
        <v>0.92259200347844139</v>
      </c>
      <c r="J119" s="7">
        <v>97.23</v>
      </c>
      <c r="K119" s="7" t="s">
        <v>13</v>
      </c>
      <c r="L119" s="7" t="s">
        <v>14</v>
      </c>
    </row>
    <row r="120" spans="1:12" ht="30" x14ac:dyDescent="0.15">
      <c r="A120" s="2">
        <v>119</v>
      </c>
      <c r="B120" s="2">
        <v>20208</v>
      </c>
      <c r="C120" s="3" t="s">
        <v>128</v>
      </c>
      <c r="D120" s="3" t="s">
        <v>143</v>
      </c>
      <c r="E120" s="2" t="s">
        <v>12</v>
      </c>
      <c r="F120" s="4">
        <v>6160</v>
      </c>
      <c r="G120" s="4">
        <v>6160</v>
      </c>
      <c r="H120" s="4">
        <v>6160</v>
      </c>
      <c r="I120" s="5">
        <f t="shared" si="1"/>
        <v>1</v>
      </c>
      <c r="J120" s="7">
        <v>98</v>
      </c>
      <c r="K120" s="7" t="s">
        <v>13</v>
      </c>
      <c r="L120" s="7" t="s">
        <v>14</v>
      </c>
    </row>
    <row r="121" spans="1:12" ht="45" x14ac:dyDescent="0.15">
      <c r="A121" s="2">
        <v>120</v>
      </c>
      <c r="B121" s="2">
        <v>20209</v>
      </c>
      <c r="C121" s="3" t="s">
        <v>144</v>
      </c>
      <c r="D121" s="3" t="s">
        <v>145</v>
      </c>
      <c r="E121" s="2" t="s">
        <v>18</v>
      </c>
      <c r="F121" s="4">
        <v>7.2</v>
      </c>
      <c r="G121" s="4">
        <v>7.2</v>
      </c>
      <c r="H121" s="4">
        <v>7.2</v>
      </c>
      <c r="I121" s="5">
        <f t="shared" si="1"/>
        <v>1</v>
      </c>
      <c r="J121" s="7">
        <v>95</v>
      </c>
      <c r="K121" s="7" t="s">
        <v>13</v>
      </c>
      <c r="L121" s="7" t="s">
        <v>14</v>
      </c>
    </row>
    <row r="122" spans="1:12" ht="45" x14ac:dyDescent="0.15">
      <c r="A122" s="2">
        <v>121</v>
      </c>
      <c r="B122" s="2">
        <v>20209</v>
      </c>
      <c r="C122" s="3" t="s">
        <v>146</v>
      </c>
      <c r="D122" s="3" t="s">
        <v>147</v>
      </c>
      <c r="E122" s="2" t="s">
        <v>18</v>
      </c>
      <c r="F122" s="4">
        <v>384.23500000000001</v>
      </c>
      <c r="G122" s="4">
        <v>384.23500000000001</v>
      </c>
      <c r="H122" s="4">
        <v>384.23500000000001</v>
      </c>
      <c r="I122" s="5">
        <f t="shared" si="1"/>
        <v>1</v>
      </c>
      <c r="J122" s="7">
        <v>94.5</v>
      </c>
      <c r="K122" s="7" t="s">
        <v>13</v>
      </c>
      <c r="L122" s="7" t="s">
        <v>14</v>
      </c>
    </row>
    <row r="123" spans="1:12" ht="45" x14ac:dyDescent="0.15">
      <c r="A123" s="2">
        <v>122</v>
      </c>
      <c r="B123" s="2">
        <v>20209</v>
      </c>
      <c r="C123" s="3" t="s">
        <v>144</v>
      </c>
      <c r="D123" s="3" t="s">
        <v>148</v>
      </c>
      <c r="E123" s="2" t="s">
        <v>18</v>
      </c>
      <c r="F123" s="4">
        <v>1991.5602019999999</v>
      </c>
      <c r="G123" s="4">
        <v>1991.5602019999999</v>
      </c>
      <c r="H123" s="4">
        <v>1970.8602020000001</v>
      </c>
      <c r="I123" s="5">
        <f t="shared" si="1"/>
        <v>0.98960613895617511</v>
      </c>
      <c r="J123" s="7">
        <v>91.87</v>
      </c>
      <c r="K123" s="7" t="s">
        <v>13</v>
      </c>
      <c r="L123" s="7" t="s">
        <v>14</v>
      </c>
    </row>
    <row r="124" spans="1:12" ht="30" x14ac:dyDescent="0.15">
      <c r="A124" s="2">
        <v>123</v>
      </c>
      <c r="B124" s="2">
        <v>20211202</v>
      </c>
      <c r="C124" s="3" t="s">
        <v>149</v>
      </c>
      <c r="D124" s="3" t="s">
        <v>150</v>
      </c>
      <c r="E124" s="2" t="s">
        <v>18</v>
      </c>
      <c r="F124" s="4">
        <v>21.75</v>
      </c>
      <c r="G124" s="4">
        <v>21.75</v>
      </c>
      <c r="H124" s="4">
        <v>21.74</v>
      </c>
      <c r="I124" s="5">
        <f t="shared" si="1"/>
        <v>0.99954022988505742</v>
      </c>
      <c r="J124" s="7">
        <v>95</v>
      </c>
      <c r="K124" s="7" t="s">
        <v>13</v>
      </c>
      <c r="L124" s="7" t="s">
        <v>14</v>
      </c>
    </row>
    <row r="125" spans="1:12" ht="30" x14ac:dyDescent="0.15">
      <c r="A125" s="2">
        <v>124</v>
      </c>
      <c r="B125" s="2">
        <v>20211202</v>
      </c>
      <c r="C125" s="3" t="s">
        <v>151</v>
      </c>
      <c r="D125" s="3" t="s">
        <v>152</v>
      </c>
      <c r="E125" s="2" t="s">
        <v>18</v>
      </c>
      <c r="F125" s="4">
        <v>45.2</v>
      </c>
      <c r="G125" s="4">
        <v>45</v>
      </c>
      <c r="H125" s="4">
        <v>45</v>
      </c>
      <c r="I125" s="5">
        <f t="shared" si="1"/>
        <v>1</v>
      </c>
      <c r="J125" s="7">
        <v>97</v>
      </c>
      <c r="K125" s="7" t="s">
        <v>13</v>
      </c>
      <c r="L125" s="7" t="s">
        <v>14</v>
      </c>
    </row>
    <row r="126" spans="1:12" ht="113.45" customHeight="1" x14ac:dyDescent="0.15">
      <c r="A126" s="2">
        <v>125</v>
      </c>
      <c r="B126" s="2">
        <v>20211202</v>
      </c>
      <c r="C126" s="3" t="s">
        <v>151</v>
      </c>
      <c r="D126" s="3" t="s">
        <v>153</v>
      </c>
      <c r="E126" s="2" t="s">
        <v>18</v>
      </c>
      <c r="F126" s="4">
        <v>117.21</v>
      </c>
      <c r="G126" s="4">
        <v>45.49</v>
      </c>
      <c r="H126" s="4">
        <v>45.49</v>
      </c>
      <c r="I126" s="5">
        <f t="shared" si="1"/>
        <v>1</v>
      </c>
      <c r="J126" s="7">
        <v>96</v>
      </c>
      <c r="K126" s="7" t="s">
        <v>13</v>
      </c>
      <c r="L126" s="7" t="s">
        <v>14</v>
      </c>
    </row>
    <row r="127" spans="1:12" ht="30" x14ac:dyDescent="0.15">
      <c r="A127" s="2">
        <v>126</v>
      </c>
      <c r="B127" s="2">
        <v>20211202</v>
      </c>
      <c r="C127" s="3" t="s">
        <v>149</v>
      </c>
      <c r="D127" s="3" t="s">
        <v>154</v>
      </c>
      <c r="E127" s="2" t="s">
        <v>18</v>
      </c>
      <c r="F127" s="4">
        <v>174.43199999999999</v>
      </c>
      <c r="G127" s="4">
        <v>174.1</v>
      </c>
      <c r="H127" s="4">
        <v>174.1</v>
      </c>
      <c r="I127" s="5">
        <f t="shared" si="1"/>
        <v>1</v>
      </c>
      <c r="J127" s="7">
        <v>96</v>
      </c>
      <c r="K127" s="7" t="s">
        <v>13</v>
      </c>
      <c r="L127" s="7" t="s">
        <v>14</v>
      </c>
    </row>
    <row r="128" spans="1:12" ht="30" x14ac:dyDescent="0.15">
      <c r="A128" s="2">
        <v>127</v>
      </c>
      <c r="B128" s="2">
        <v>20211202</v>
      </c>
      <c r="C128" s="3" t="s">
        <v>149</v>
      </c>
      <c r="D128" s="3" t="s">
        <v>155</v>
      </c>
      <c r="E128" s="2" t="s">
        <v>18</v>
      </c>
      <c r="F128" s="4">
        <v>221.17557199999999</v>
      </c>
      <c r="G128" s="4">
        <v>209.52</v>
      </c>
      <c r="H128" s="4">
        <v>209.52</v>
      </c>
      <c r="I128" s="5">
        <f t="shared" si="1"/>
        <v>1</v>
      </c>
      <c r="J128" s="7">
        <v>91.5</v>
      </c>
      <c r="K128" s="7" t="s">
        <v>13</v>
      </c>
      <c r="L128" s="7" t="s">
        <v>14</v>
      </c>
    </row>
    <row r="129" spans="1:225" ht="31.5" customHeight="1" x14ac:dyDescent="0.15">
      <c r="A129" s="2">
        <v>128</v>
      </c>
      <c r="B129" s="2">
        <v>20211203</v>
      </c>
      <c r="C129" s="3" t="s">
        <v>156</v>
      </c>
      <c r="D129" s="3" t="s">
        <v>157</v>
      </c>
      <c r="E129" s="2" t="s">
        <v>18</v>
      </c>
      <c r="F129" s="4">
        <v>20.8</v>
      </c>
      <c r="G129" s="4">
        <v>20.8</v>
      </c>
      <c r="H129" s="4">
        <v>20.621500000000001</v>
      </c>
      <c r="I129" s="5">
        <f t="shared" si="1"/>
        <v>0.99141826923076926</v>
      </c>
      <c r="J129" s="7">
        <v>96</v>
      </c>
      <c r="K129" s="7" t="s">
        <v>13</v>
      </c>
      <c r="L129" s="7" t="s">
        <v>14</v>
      </c>
    </row>
    <row r="130" spans="1:225" ht="61.5" customHeight="1" x14ac:dyDescent="0.15">
      <c r="A130" s="2">
        <v>129</v>
      </c>
      <c r="B130" s="3">
        <v>20211203</v>
      </c>
      <c r="C130" s="3" t="s">
        <v>158</v>
      </c>
      <c r="D130" s="2" t="s">
        <v>159</v>
      </c>
      <c r="E130" s="3" t="s">
        <v>18</v>
      </c>
      <c r="F130" s="4">
        <v>49.72</v>
      </c>
      <c r="G130" s="13">
        <v>8.52</v>
      </c>
      <c r="H130" s="13">
        <v>7.74</v>
      </c>
      <c r="I130" s="5">
        <f t="shared" ref="I130:I179" si="2">H130/G130</f>
        <v>0.90845070422535223</v>
      </c>
      <c r="J130" s="7">
        <v>91.08</v>
      </c>
      <c r="K130" s="7" t="s">
        <v>13</v>
      </c>
      <c r="L130" s="7" t="s">
        <v>14</v>
      </c>
      <c r="HQ130" s="2"/>
    </row>
    <row r="131" spans="1:225" ht="30" x14ac:dyDescent="0.15">
      <c r="A131" s="2">
        <v>130</v>
      </c>
      <c r="B131" s="2">
        <v>20211203</v>
      </c>
      <c r="C131" s="3" t="s">
        <v>156</v>
      </c>
      <c r="D131" s="3" t="s">
        <v>160</v>
      </c>
      <c r="E131" s="2" t="s">
        <v>18</v>
      </c>
      <c r="F131" s="4">
        <v>60</v>
      </c>
      <c r="G131" s="4">
        <v>14.4</v>
      </c>
      <c r="H131" s="4">
        <v>14.4</v>
      </c>
      <c r="I131" s="5">
        <f t="shared" si="2"/>
        <v>1</v>
      </c>
      <c r="J131" s="7">
        <v>95</v>
      </c>
      <c r="K131" s="7" t="s">
        <v>13</v>
      </c>
      <c r="L131" s="7" t="s">
        <v>14</v>
      </c>
    </row>
    <row r="132" spans="1:225" ht="30" x14ac:dyDescent="0.15">
      <c r="A132" s="2">
        <v>131</v>
      </c>
      <c r="B132" s="2">
        <v>20211203</v>
      </c>
      <c r="C132" s="3" t="s">
        <v>158</v>
      </c>
      <c r="D132" s="3" t="s">
        <v>161</v>
      </c>
      <c r="E132" s="2" t="s">
        <v>18</v>
      </c>
      <c r="F132" s="4">
        <v>62.3</v>
      </c>
      <c r="G132" s="4">
        <v>16.5474</v>
      </c>
      <c r="H132" s="4">
        <v>16.5474</v>
      </c>
      <c r="I132" s="5">
        <f t="shared" si="2"/>
        <v>1</v>
      </c>
      <c r="J132" s="7">
        <v>90</v>
      </c>
      <c r="K132" s="7" t="s">
        <v>13</v>
      </c>
      <c r="L132" s="7" t="s">
        <v>14</v>
      </c>
    </row>
    <row r="133" spans="1:225" ht="30" x14ac:dyDescent="0.15">
      <c r="A133" s="2">
        <v>132</v>
      </c>
      <c r="B133" s="2">
        <v>20211203</v>
      </c>
      <c r="C133" s="3" t="s">
        <v>158</v>
      </c>
      <c r="D133" s="3" t="s">
        <v>228</v>
      </c>
      <c r="E133" s="2" t="s">
        <v>18</v>
      </c>
      <c r="F133" s="4">
        <v>94.45</v>
      </c>
      <c r="G133" s="4">
        <v>94.45</v>
      </c>
      <c r="H133" s="4">
        <v>94.43</v>
      </c>
      <c r="I133" s="5">
        <f t="shared" si="2"/>
        <v>0.99978824775013242</v>
      </c>
      <c r="J133" s="7">
        <v>96</v>
      </c>
      <c r="K133" s="7" t="s">
        <v>13</v>
      </c>
      <c r="L133" s="7" t="s">
        <v>14</v>
      </c>
    </row>
    <row r="134" spans="1:225" ht="30" x14ac:dyDescent="0.15">
      <c r="A134" s="2">
        <v>133</v>
      </c>
      <c r="B134" s="2">
        <v>20211204</v>
      </c>
      <c r="C134" s="3" t="s">
        <v>162</v>
      </c>
      <c r="D134" s="3" t="s">
        <v>163</v>
      </c>
      <c r="E134" s="2" t="s">
        <v>18</v>
      </c>
      <c r="F134" s="4">
        <v>3.4701599999999999</v>
      </c>
      <c r="G134" s="4">
        <v>3.4701599999999999</v>
      </c>
      <c r="H134" s="4">
        <v>3.4301599999999999</v>
      </c>
      <c r="I134" s="5">
        <f t="shared" si="2"/>
        <v>0.9884731539756092</v>
      </c>
      <c r="J134" s="7">
        <v>94.85</v>
      </c>
      <c r="K134" s="7" t="s">
        <v>13</v>
      </c>
      <c r="L134" s="7" t="s">
        <v>14</v>
      </c>
    </row>
    <row r="135" spans="1:225" ht="30" x14ac:dyDescent="0.15">
      <c r="A135" s="2">
        <v>134</v>
      </c>
      <c r="B135" s="2">
        <v>20211204</v>
      </c>
      <c r="C135" s="3" t="s">
        <v>164</v>
      </c>
      <c r="D135" s="3" t="s">
        <v>165</v>
      </c>
      <c r="E135" s="2" t="s">
        <v>18</v>
      </c>
      <c r="F135" s="4">
        <v>36</v>
      </c>
      <c r="G135" s="4">
        <v>36</v>
      </c>
      <c r="H135" s="4">
        <v>36</v>
      </c>
      <c r="I135" s="5">
        <f t="shared" si="2"/>
        <v>1</v>
      </c>
      <c r="J135" s="7">
        <v>98</v>
      </c>
      <c r="K135" s="7" t="s">
        <v>13</v>
      </c>
      <c r="L135" s="7" t="s">
        <v>14</v>
      </c>
    </row>
    <row r="136" spans="1:225" ht="30" x14ac:dyDescent="0.15">
      <c r="A136" s="2">
        <v>135</v>
      </c>
      <c r="B136" s="2">
        <v>20211204</v>
      </c>
      <c r="C136" s="3" t="s">
        <v>162</v>
      </c>
      <c r="D136" s="3" t="s">
        <v>166</v>
      </c>
      <c r="E136" s="2" t="s">
        <v>18</v>
      </c>
      <c r="F136" s="4">
        <v>79.982500000000002</v>
      </c>
      <c r="G136" s="4">
        <v>79.982500000000002</v>
      </c>
      <c r="H136" s="4">
        <v>46.921500000000002</v>
      </c>
      <c r="I136" s="5">
        <f t="shared" si="2"/>
        <v>0.58664707904854185</v>
      </c>
      <c r="J136" s="7">
        <v>89.64</v>
      </c>
      <c r="K136" s="7" t="s">
        <v>167</v>
      </c>
      <c r="L136" s="7" t="s">
        <v>168</v>
      </c>
    </row>
    <row r="137" spans="1:225" ht="30" x14ac:dyDescent="0.15">
      <c r="A137" s="2">
        <v>136</v>
      </c>
      <c r="B137" s="2">
        <v>20211204</v>
      </c>
      <c r="C137" s="3" t="s">
        <v>162</v>
      </c>
      <c r="D137" s="3" t="s">
        <v>169</v>
      </c>
      <c r="E137" s="2" t="s">
        <v>18</v>
      </c>
      <c r="F137" s="4">
        <v>528</v>
      </c>
      <c r="G137" s="4">
        <v>78.760000000000005</v>
      </c>
      <c r="H137" s="4">
        <v>78.760000000000005</v>
      </c>
      <c r="I137" s="5">
        <f t="shared" si="2"/>
        <v>1</v>
      </c>
      <c r="J137" s="7">
        <v>94</v>
      </c>
      <c r="K137" s="7" t="s">
        <v>170</v>
      </c>
      <c r="L137" s="7" t="s">
        <v>168</v>
      </c>
    </row>
    <row r="138" spans="1:225" ht="30" x14ac:dyDescent="0.15">
      <c r="A138" s="2">
        <v>137</v>
      </c>
      <c r="B138" s="2">
        <v>20211205</v>
      </c>
      <c r="C138" s="3" t="s">
        <v>171</v>
      </c>
      <c r="D138" s="3" t="s">
        <v>172</v>
      </c>
      <c r="E138" s="2" t="s">
        <v>18</v>
      </c>
      <c r="F138" s="4">
        <v>93.978800000000007</v>
      </c>
      <c r="G138" s="4">
        <v>93.978800000000007</v>
      </c>
      <c r="H138" s="4">
        <v>92.299599999999998</v>
      </c>
      <c r="I138" s="5">
        <f t="shared" si="2"/>
        <v>0.98213214044018426</v>
      </c>
      <c r="J138" s="7">
        <v>96.32</v>
      </c>
      <c r="K138" s="7" t="s">
        <v>13</v>
      </c>
      <c r="L138" s="7" t="s">
        <v>14</v>
      </c>
    </row>
    <row r="139" spans="1:225" ht="45" x14ac:dyDescent="0.15">
      <c r="A139" s="2">
        <v>138</v>
      </c>
      <c r="B139" s="2">
        <v>20212</v>
      </c>
      <c r="C139" s="3" t="s">
        <v>173</v>
      </c>
      <c r="D139" s="3" t="s">
        <v>174</v>
      </c>
      <c r="E139" s="2" t="s">
        <v>12</v>
      </c>
      <c r="F139" s="4">
        <v>6</v>
      </c>
      <c r="G139" s="4">
        <v>6</v>
      </c>
      <c r="H139" s="4">
        <v>6</v>
      </c>
      <c r="I139" s="5">
        <f t="shared" si="2"/>
        <v>1</v>
      </c>
      <c r="J139" s="7">
        <v>99</v>
      </c>
      <c r="K139" s="7" t="s">
        <v>13</v>
      </c>
      <c r="L139" s="7" t="s">
        <v>14</v>
      </c>
    </row>
    <row r="140" spans="1:225" ht="45" x14ac:dyDescent="0.15">
      <c r="A140" s="2">
        <v>139</v>
      </c>
      <c r="B140" s="2">
        <v>20212</v>
      </c>
      <c r="C140" s="3" t="s">
        <v>175</v>
      </c>
      <c r="D140" s="3" t="s">
        <v>176</v>
      </c>
      <c r="E140" s="2" t="s">
        <v>12</v>
      </c>
      <c r="F140" s="4">
        <v>17.697600000000001</v>
      </c>
      <c r="G140" s="4">
        <v>17.697600000000001</v>
      </c>
      <c r="H140" s="4">
        <v>17.697600000000001</v>
      </c>
      <c r="I140" s="5">
        <f t="shared" si="2"/>
        <v>1</v>
      </c>
      <c r="J140" s="7">
        <v>95</v>
      </c>
      <c r="K140" s="7" t="s">
        <v>13</v>
      </c>
      <c r="L140" s="7" t="s">
        <v>14</v>
      </c>
    </row>
    <row r="141" spans="1:225" ht="45" x14ac:dyDescent="0.15">
      <c r="A141" s="2">
        <v>140</v>
      </c>
      <c r="B141" s="2">
        <v>20212</v>
      </c>
      <c r="C141" s="3" t="s">
        <v>175</v>
      </c>
      <c r="D141" s="3" t="s">
        <v>177</v>
      </c>
      <c r="E141" s="2" t="s">
        <v>18</v>
      </c>
      <c r="F141" s="4">
        <v>18</v>
      </c>
      <c r="G141" s="4">
        <v>18</v>
      </c>
      <c r="H141" s="4">
        <v>18</v>
      </c>
      <c r="I141" s="5">
        <f t="shared" si="2"/>
        <v>1</v>
      </c>
      <c r="J141" s="7">
        <v>97</v>
      </c>
      <c r="K141" s="7" t="s">
        <v>13</v>
      </c>
      <c r="L141" s="7" t="s">
        <v>14</v>
      </c>
    </row>
    <row r="142" spans="1:225" ht="45" x14ac:dyDescent="0.15">
      <c r="A142" s="2">
        <v>141</v>
      </c>
      <c r="B142" s="2">
        <v>20212</v>
      </c>
      <c r="C142" s="3" t="s">
        <v>175</v>
      </c>
      <c r="D142" s="3" t="s">
        <v>178</v>
      </c>
      <c r="E142" s="2" t="s">
        <v>18</v>
      </c>
      <c r="F142" s="4">
        <v>43.335700000000003</v>
      </c>
      <c r="G142" s="4">
        <v>43.335700000000003</v>
      </c>
      <c r="H142" s="4">
        <v>43.301500000000004</v>
      </c>
      <c r="I142" s="5">
        <f t="shared" si="2"/>
        <v>0.99921081233255726</v>
      </c>
      <c r="J142" s="7">
        <v>98.48</v>
      </c>
      <c r="K142" s="7" t="s">
        <v>13</v>
      </c>
      <c r="L142" s="7" t="s">
        <v>14</v>
      </c>
    </row>
    <row r="143" spans="1:225" ht="45" x14ac:dyDescent="0.15">
      <c r="A143" s="2">
        <v>142</v>
      </c>
      <c r="B143" s="2">
        <v>20212</v>
      </c>
      <c r="C143" s="3" t="s">
        <v>175</v>
      </c>
      <c r="D143" s="3" t="s">
        <v>179</v>
      </c>
      <c r="E143" s="2" t="s">
        <v>18</v>
      </c>
      <c r="F143" s="4">
        <v>43.841500000000003</v>
      </c>
      <c r="G143" s="4">
        <v>43.841500000000003</v>
      </c>
      <c r="H143" s="4">
        <v>43.841500000000003</v>
      </c>
      <c r="I143" s="5">
        <f t="shared" si="2"/>
        <v>1</v>
      </c>
      <c r="J143" s="7">
        <v>99</v>
      </c>
      <c r="K143" s="7" t="s">
        <v>13</v>
      </c>
      <c r="L143" s="7" t="s">
        <v>14</v>
      </c>
    </row>
    <row r="144" spans="1:225" ht="45" x14ac:dyDescent="0.15">
      <c r="A144" s="2">
        <v>143</v>
      </c>
      <c r="B144" s="2">
        <v>20212</v>
      </c>
      <c r="C144" s="3" t="s">
        <v>173</v>
      </c>
      <c r="D144" s="3" t="s">
        <v>72</v>
      </c>
      <c r="E144" s="2" t="s">
        <v>18</v>
      </c>
      <c r="F144" s="4">
        <v>47.825000000000003</v>
      </c>
      <c r="G144" s="4">
        <v>47.825000000000003</v>
      </c>
      <c r="H144" s="4">
        <v>45.515000000000001</v>
      </c>
      <c r="I144" s="5">
        <f t="shared" si="2"/>
        <v>0.95169890224777831</v>
      </c>
      <c r="J144" s="7">
        <v>98.54</v>
      </c>
      <c r="K144" s="7" t="s">
        <v>170</v>
      </c>
      <c r="L144" s="7" t="s">
        <v>168</v>
      </c>
    </row>
    <row r="145" spans="1:12" ht="45" x14ac:dyDescent="0.15">
      <c r="A145" s="2">
        <v>144</v>
      </c>
      <c r="B145" s="2">
        <v>20212</v>
      </c>
      <c r="C145" s="3" t="s">
        <v>175</v>
      </c>
      <c r="D145" s="3" t="s">
        <v>180</v>
      </c>
      <c r="E145" s="2" t="s">
        <v>18</v>
      </c>
      <c r="F145" s="4">
        <v>49.8</v>
      </c>
      <c r="G145" s="4">
        <v>49.8</v>
      </c>
      <c r="H145" s="4">
        <v>49.8</v>
      </c>
      <c r="I145" s="5">
        <f t="shared" si="2"/>
        <v>1</v>
      </c>
      <c r="J145" s="7">
        <v>98</v>
      </c>
      <c r="K145" s="7" t="s">
        <v>13</v>
      </c>
      <c r="L145" s="7" t="s">
        <v>14</v>
      </c>
    </row>
    <row r="146" spans="1:12" ht="45" x14ac:dyDescent="0.15">
      <c r="A146" s="2">
        <v>145</v>
      </c>
      <c r="B146" s="2">
        <v>20212</v>
      </c>
      <c r="C146" s="3" t="s">
        <v>175</v>
      </c>
      <c r="D146" s="3" t="s">
        <v>181</v>
      </c>
      <c r="E146" s="2" t="s">
        <v>12</v>
      </c>
      <c r="F146" s="4">
        <v>505.88600000000002</v>
      </c>
      <c r="G146" s="4">
        <v>505.88599999999997</v>
      </c>
      <c r="H146" s="4">
        <v>459.90499999999997</v>
      </c>
      <c r="I146" s="5">
        <f t="shared" si="2"/>
        <v>0.90910798084944044</v>
      </c>
      <c r="J146" s="7">
        <v>96.19</v>
      </c>
      <c r="K146" s="7" t="s">
        <v>13</v>
      </c>
      <c r="L146" s="7" t="s">
        <v>14</v>
      </c>
    </row>
    <row r="147" spans="1:12" ht="45" x14ac:dyDescent="0.15">
      <c r="A147" s="2">
        <v>146</v>
      </c>
      <c r="B147" s="2">
        <v>20212</v>
      </c>
      <c r="C147" s="3" t="s">
        <v>175</v>
      </c>
      <c r="D147" s="3" t="s">
        <v>182</v>
      </c>
      <c r="E147" s="2" t="s">
        <v>12</v>
      </c>
      <c r="F147" s="4">
        <v>742.78229999999996</v>
      </c>
      <c r="G147" s="4">
        <v>742.78229999999996</v>
      </c>
      <c r="H147" s="4">
        <v>740.28229999999996</v>
      </c>
      <c r="I147" s="5">
        <f t="shared" si="2"/>
        <v>0.99663427628795143</v>
      </c>
      <c r="J147" s="7">
        <v>97.97</v>
      </c>
      <c r="K147" s="7" t="s">
        <v>13</v>
      </c>
      <c r="L147" s="7" t="s">
        <v>14</v>
      </c>
    </row>
    <row r="148" spans="1:12" ht="45" x14ac:dyDescent="0.15">
      <c r="A148" s="2">
        <v>147</v>
      </c>
      <c r="B148" s="2">
        <v>20212</v>
      </c>
      <c r="C148" s="3" t="s">
        <v>175</v>
      </c>
      <c r="D148" s="3" t="s">
        <v>183</v>
      </c>
      <c r="E148" s="2" t="s">
        <v>18</v>
      </c>
      <c r="F148" s="4">
        <v>4315.4068699999998</v>
      </c>
      <c r="G148" s="4">
        <v>3302.6968699999998</v>
      </c>
      <c r="H148" s="4">
        <v>2748.1578840000002</v>
      </c>
      <c r="I148" s="5">
        <f t="shared" si="2"/>
        <v>0.83209510051099556</v>
      </c>
      <c r="J148" s="7">
        <v>94.52</v>
      </c>
      <c r="K148" s="7" t="s">
        <v>13</v>
      </c>
      <c r="L148" s="7" t="s">
        <v>14</v>
      </c>
    </row>
    <row r="149" spans="1:12" ht="45" x14ac:dyDescent="0.15">
      <c r="A149" s="2">
        <v>148</v>
      </c>
      <c r="B149" s="2">
        <v>20212</v>
      </c>
      <c r="C149" s="3" t="s">
        <v>175</v>
      </c>
      <c r="D149" s="3" t="s">
        <v>184</v>
      </c>
      <c r="E149" s="2" t="s">
        <v>18</v>
      </c>
      <c r="F149" s="4">
        <v>14601.709105</v>
      </c>
      <c r="G149" s="4">
        <v>10050.258067000001</v>
      </c>
      <c r="H149" s="4">
        <v>9991.0113219999985</v>
      </c>
      <c r="I149" s="5">
        <f t="shared" si="2"/>
        <v>0.99410495286737577</v>
      </c>
      <c r="J149" s="7">
        <v>95.57</v>
      </c>
      <c r="K149" s="7" t="s">
        <v>13</v>
      </c>
      <c r="L149" s="7" t="s">
        <v>14</v>
      </c>
    </row>
    <row r="150" spans="1:12" ht="30" x14ac:dyDescent="0.15">
      <c r="A150" s="2">
        <v>149</v>
      </c>
      <c r="B150" s="2">
        <v>20214</v>
      </c>
      <c r="C150" s="3" t="s">
        <v>185</v>
      </c>
      <c r="D150" s="3" t="s">
        <v>186</v>
      </c>
      <c r="E150" s="2" t="s">
        <v>18</v>
      </c>
      <c r="F150" s="4">
        <v>279.175073</v>
      </c>
      <c r="G150" s="4">
        <v>365.00622900000002</v>
      </c>
      <c r="H150" s="4">
        <v>332.15866499999998</v>
      </c>
      <c r="I150" s="5">
        <f t="shared" si="2"/>
        <v>0.91000820975030527</v>
      </c>
      <c r="J150" s="7">
        <v>85.1</v>
      </c>
      <c r="K150" s="7" t="s">
        <v>43</v>
      </c>
      <c r="L150" s="7" t="s">
        <v>14</v>
      </c>
    </row>
    <row r="151" spans="1:12" ht="21" customHeight="1" x14ac:dyDescent="0.15">
      <c r="A151" s="2">
        <v>150</v>
      </c>
      <c r="B151" s="2">
        <v>20216</v>
      </c>
      <c r="C151" s="3" t="s">
        <v>187</v>
      </c>
      <c r="D151" s="3" t="s">
        <v>188</v>
      </c>
      <c r="E151" s="2" t="s">
        <v>18</v>
      </c>
      <c r="F151" s="4">
        <v>1884.65</v>
      </c>
      <c r="G151" s="4">
        <v>1584.65</v>
      </c>
      <c r="H151" s="4">
        <v>1191.3800000000001</v>
      </c>
      <c r="I151" s="5">
        <f t="shared" si="2"/>
        <v>0.75182532420408299</v>
      </c>
      <c r="J151" s="7">
        <v>86.52</v>
      </c>
      <c r="K151" s="7" t="s">
        <v>43</v>
      </c>
      <c r="L151" s="7" t="s">
        <v>14</v>
      </c>
    </row>
    <row r="152" spans="1:12" ht="30" x14ac:dyDescent="0.15">
      <c r="A152" s="2">
        <v>151</v>
      </c>
      <c r="B152" s="2">
        <v>20218</v>
      </c>
      <c r="C152" s="3" t="s">
        <v>189</v>
      </c>
      <c r="D152" s="3" t="s">
        <v>122</v>
      </c>
      <c r="E152" s="2" t="s">
        <v>18</v>
      </c>
      <c r="F152" s="4">
        <v>3.18</v>
      </c>
      <c r="G152" s="4">
        <v>3.18</v>
      </c>
      <c r="H152" s="4">
        <v>2.8</v>
      </c>
      <c r="I152" s="5">
        <f t="shared" si="2"/>
        <v>0.88050314465408797</v>
      </c>
      <c r="J152" s="7">
        <v>97.81</v>
      </c>
      <c r="K152" s="7" t="s">
        <v>170</v>
      </c>
      <c r="L152" s="7" t="s">
        <v>168</v>
      </c>
    </row>
    <row r="153" spans="1:12" ht="30" x14ac:dyDescent="0.15">
      <c r="A153" s="2">
        <v>152</v>
      </c>
      <c r="B153" s="2">
        <v>20218</v>
      </c>
      <c r="C153" s="3" t="s">
        <v>189</v>
      </c>
      <c r="D153" s="3" t="s">
        <v>190</v>
      </c>
      <c r="E153" s="2" t="s">
        <v>18</v>
      </c>
      <c r="F153" s="4">
        <v>3.6309999999999998</v>
      </c>
      <c r="G153" s="4">
        <v>3.6309999999999998</v>
      </c>
      <c r="H153" s="4">
        <v>3.5219999999999998</v>
      </c>
      <c r="I153" s="5">
        <f t="shared" si="2"/>
        <v>0.96998072156430737</v>
      </c>
      <c r="J153" s="7">
        <v>97.3</v>
      </c>
      <c r="K153" s="7" t="s">
        <v>13</v>
      </c>
      <c r="L153" s="7" t="s">
        <v>14</v>
      </c>
    </row>
    <row r="154" spans="1:12" ht="72.599999999999994" customHeight="1" x14ac:dyDescent="0.15">
      <c r="A154" s="2">
        <v>153</v>
      </c>
      <c r="B154" s="2">
        <v>20218</v>
      </c>
      <c r="C154" s="3" t="s">
        <v>191</v>
      </c>
      <c r="D154" s="3" t="s">
        <v>192</v>
      </c>
      <c r="E154" s="2" t="s">
        <v>18</v>
      </c>
      <c r="F154" s="4">
        <v>8.4</v>
      </c>
      <c r="G154" s="4">
        <v>8.4</v>
      </c>
      <c r="H154" s="4">
        <v>6.8441599999999996</v>
      </c>
      <c r="I154" s="5">
        <f t="shared" si="2"/>
        <v>0.81478095238095227</v>
      </c>
      <c r="J154" s="7">
        <v>96.15</v>
      </c>
      <c r="K154" s="7" t="s">
        <v>13</v>
      </c>
      <c r="L154" s="7" t="s">
        <v>14</v>
      </c>
    </row>
    <row r="155" spans="1:12" ht="26.25" customHeight="1" x14ac:dyDescent="0.15">
      <c r="A155" s="2">
        <v>154</v>
      </c>
      <c r="B155" s="2">
        <v>20218</v>
      </c>
      <c r="C155" s="3" t="s">
        <v>191</v>
      </c>
      <c r="D155" s="3" t="s">
        <v>193</v>
      </c>
      <c r="E155" s="2" t="s">
        <v>18</v>
      </c>
      <c r="F155" s="4">
        <v>10.747999999999999</v>
      </c>
      <c r="G155" s="4">
        <v>10.747999999999999</v>
      </c>
      <c r="H155" s="4">
        <v>10.747999999999999</v>
      </c>
      <c r="I155" s="5">
        <f t="shared" si="2"/>
        <v>1</v>
      </c>
      <c r="J155" s="7">
        <v>96</v>
      </c>
      <c r="K155" s="7" t="s">
        <v>13</v>
      </c>
      <c r="L155" s="7" t="s">
        <v>14</v>
      </c>
    </row>
    <row r="156" spans="1:12" ht="22.5" customHeight="1" x14ac:dyDescent="0.15">
      <c r="A156" s="2">
        <v>155</v>
      </c>
      <c r="B156" s="2">
        <v>20219</v>
      </c>
      <c r="C156" s="3" t="s">
        <v>194</v>
      </c>
      <c r="D156" s="3" t="s">
        <v>195</v>
      </c>
      <c r="E156" s="2" t="s">
        <v>18</v>
      </c>
      <c r="F156" s="4">
        <v>625.44479999999999</v>
      </c>
      <c r="G156" s="4">
        <v>607.54480000000001</v>
      </c>
      <c r="H156" s="4">
        <v>392.79034899999999</v>
      </c>
      <c r="I156" s="5">
        <f t="shared" si="2"/>
        <v>0.64652079813702623</v>
      </c>
      <c r="J156" s="7">
        <v>85.47</v>
      </c>
      <c r="K156" s="7" t="s">
        <v>43</v>
      </c>
      <c r="L156" s="7" t="s">
        <v>14</v>
      </c>
    </row>
    <row r="157" spans="1:12" ht="30" x14ac:dyDescent="0.15">
      <c r="A157" s="2">
        <v>156</v>
      </c>
      <c r="B157" s="2">
        <v>20309</v>
      </c>
      <c r="C157" s="3" t="s">
        <v>196</v>
      </c>
      <c r="D157" s="3" t="s">
        <v>197</v>
      </c>
      <c r="E157" s="2" t="s">
        <v>18</v>
      </c>
      <c r="F157" s="4">
        <v>3.0007999999999999</v>
      </c>
      <c r="G157" s="4">
        <v>3.0007999999999999</v>
      </c>
      <c r="H157" s="4">
        <v>3.0007999999999999</v>
      </c>
      <c r="I157" s="5">
        <f t="shared" si="2"/>
        <v>1</v>
      </c>
      <c r="J157" s="7">
        <v>96</v>
      </c>
      <c r="K157" s="7" t="s">
        <v>13</v>
      </c>
      <c r="L157" s="7" t="s">
        <v>14</v>
      </c>
    </row>
    <row r="158" spans="1:12" ht="30" x14ac:dyDescent="0.15">
      <c r="A158" s="2">
        <v>157</v>
      </c>
      <c r="B158" s="2">
        <v>20309</v>
      </c>
      <c r="C158" s="3" t="s">
        <v>198</v>
      </c>
      <c r="D158" s="3" t="s">
        <v>199</v>
      </c>
      <c r="E158" s="2" t="s">
        <v>18</v>
      </c>
      <c r="F158" s="4">
        <v>96.98</v>
      </c>
      <c r="G158" s="4">
        <v>96.98</v>
      </c>
      <c r="H158" s="4">
        <v>96.93</v>
      </c>
      <c r="I158" s="5">
        <f t="shared" si="2"/>
        <v>0.99948442977933594</v>
      </c>
      <c r="J158" s="7">
        <v>94.97</v>
      </c>
      <c r="K158" s="7" t="s">
        <v>13</v>
      </c>
      <c r="L158" s="7" t="s">
        <v>14</v>
      </c>
    </row>
    <row r="159" spans="1:12" ht="30" x14ac:dyDescent="0.15">
      <c r="A159" s="2">
        <v>158</v>
      </c>
      <c r="B159" s="2">
        <v>20309</v>
      </c>
      <c r="C159" s="3" t="s">
        <v>198</v>
      </c>
      <c r="D159" s="3" t="s">
        <v>200</v>
      </c>
      <c r="E159" s="2" t="s">
        <v>18</v>
      </c>
      <c r="F159" s="4">
        <v>346.82220000000001</v>
      </c>
      <c r="G159" s="4">
        <v>193.68</v>
      </c>
      <c r="H159" s="4">
        <v>192.17</v>
      </c>
      <c r="I159" s="5">
        <f t="shared" si="2"/>
        <v>0.99220363486162733</v>
      </c>
      <c r="J159" s="7">
        <v>93.3</v>
      </c>
      <c r="K159" s="7" t="s">
        <v>13</v>
      </c>
      <c r="L159" s="7" t="s">
        <v>14</v>
      </c>
    </row>
    <row r="160" spans="1:12" ht="30" x14ac:dyDescent="0.15">
      <c r="A160" s="2">
        <v>159</v>
      </c>
      <c r="B160" s="2">
        <v>20309</v>
      </c>
      <c r="C160" s="3" t="s">
        <v>198</v>
      </c>
      <c r="D160" s="3" t="s">
        <v>201</v>
      </c>
      <c r="E160" s="2" t="s">
        <v>18</v>
      </c>
      <c r="F160" s="4">
        <v>630.846</v>
      </c>
      <c r="G160" s="4">
        <v>163.21310999999997</v>
      </c>
      <c r="H160" s="4">
        <v>145.11316600000001</v>
      </c>
      <c r="I160" s="5">
        <f t="shared" si="2"/>
        <v>0.88910238889510795</v>
      </c>
      <c r="J160" s="7">
        <v>90.89</v>
      </c>
      <c r="K160" s="7" t="s">
        <v>13</v>
      </c>
      <c r="L160" s="7" t="s">
        <v>14</v>
      </c>
    </row>
    <row r="161" spans="1:12" ht="30" x14ac:dyDescent="0.15">
      <c r="A161" s="2">
        <v>160</v>
      </c>
      <c r="B161" s="2">
        <v>20310</v>
      </c>
      <c r="C161" s="3" t="s">
        <v>202</v>
      </c>
      <c r="D161" s="3" t="s">
        <v>203</v>
      </c>
      <c r="E161" s="2" t="s">
        <v>18</v>
      </c>
      <c r="F161" s="4">
        <v>47.505000000000003</v>
      </c>
      <c r="G161" s="4">
        <v>47.505000000000003</v>
      </c>
      <c r="H161" s="4">
        <v>42.379730000000002</v>
      </c>
      <c r="I161" s="5">
        <f t="shared" si="2"/>
        <v>0.89211093569097988</v>
      </c>
      <c r="J161" s="7">
        <v>93.92</v>
      </c>
      <c r="K161" s="7" t="s">
        <v>13</v>
      </c>
      <c r="L161" s="7" t="s">
        <v>14</v>
      </c>
    </row>
    <row r="162" spans="1:12" ht="30" x14ac:dyDescent="0.15">
      <c r="A162" s="2">
        <v>161</v>
      </c>
      <c r="B162" s="2">
        <v>20310</v>
      </c>
      <c r="C162" s="3" t="s">
        <v>202</v>
      </c>
      <c r="D162" s="3" t="s">
        <v>204</v>
      </c>
      <c r="E162" s="2" t="s">
        <v>18</v>
      </c>
      <c r="F162" s="4">
        <v>65.150000000000006</v>
      </c>
      <c r="G162" s="4">
        <v>65.150000000000006</v>
      </c>
      <c r="H162" s="4">
        <v>23.07</v>
      </c>
      <c r="I162" s="5">
        <f t="shared" si="2"/>
        <v>0.3541059094397544</v>
      </c>
      <c r="J162" s="7">
        <v>85.54</v>
      </c>
      <c r="K162" s="7" t="s">
        <v>43</v>
      </c>
      <c r="L162" s="7" t="s">
        <v>14</v>
      </c>
    </row>
    <row r="163" spans="1:12" ht="30" x14ac:dyDescent="0.15">
      <c r="A163" s="2">
        <v>162</v>
      </c>
      <c r="B163" s="2">
        <v>20310</v>
      </c>
      <c r="C163" s="3" t="s">
        <v>205</v>
      </c>
      <c r="D163" s="3" t="s">
        <v>121</v>
      </c>
      <c r="E163" s="2" t="s">
        <v>18</v>
      </c>
      <c r="F163" s="4">
        <v>66.48</v>
      </c>
      <c r="G163" s="4">
        <v>66.48</v>
      </c>
      <c r="H163" s="4">
        <v>66.48</v>
      </c>
      <c r="I163" s="5">
        <f t="shared" si="2"/>
        <v>1</v>
      </c>
      <c r="J163" s="7">
        <v>97</v>
      </c>
      <c r="K163" s="7" t="s">
        <v>13</v>
      </c>
      <c r="L163" s="7" t="s">
        <v>14</v>
      </c>
    </row>
    <row r="164" spans="1:12" ht="30" x14ac:dyDescent="0.15">
      <c r="A164" s="2">
        <v>163</v>
      </c>
      <c r="B164" s="2">
        <v>20310</v>
      </c>
      <c r="C164" s="3" t="s">
        <v>205</v>
      </c>
      <c r="D164" s="3" t="s">
        <v>206</v>
      </c>
      <c r="E164" s="2" t="s">
        <v>18</v>
      </c>
      <c r="F164" s="4">
        <v>84.251999999999995</v>
      </c>
      <c r="G164" s="4">
        <v>84.251999999999995</v>
      </c>
      <c r="H164" s="4">
        <v>77.587500000000006</v>
      </c>
      <c r="I164" s="5">
        <f t="shared" si="2"/>
        <v>0.9208980202250393</v>
      </c>
      <c r="J164" s="7">
        <v>88.71</v>
      </c>
      <c r="K164" s="7" t="s">
        <v>43</v>
      </c>
      <c r="L164" s="7" t="s">
        <v>14</v>
      </c>
    </row>
    <row r="165" spans="1:12" ht="30" x14ac:dyDescent="0.15">
      <c r="A165" s="2">
        <v>164</v>
      </c>
      <c r="B165" s="2">
        <v>20310</v>
      </c>
      <c r="C165" s="3" t="s">
        <v>205</v>
      </c>
      <c r="D165" s="3" t="s">
        <v>207</v>
      </c>
      <c r="E165" s="2" t="s">
        <v>18</v>
      </c>
      <c r="F165" s="4">
        <v>86.6952</v>
      </c>
      <c r="G165" s="4">
        <v>86.6952</v>
      </c>
      <c r="H165" s="4">
        <v>70.763869999999997</v>
      </c>
      <c r="I165" s="5">
        <f t="shared" si="2"/>
        <v>0.81623746182026224</v>
      </c>
      <c r="J165" s="7">
        <v>93.66</v>
      </c>
      <c r="K165" s="7" t="s">
        <v>13</v>
      </c>
      <c r="L165" s="7" t="s">
        <v>14</v>
      </c>
    </row>
    <row r="166" spans="1:12" ht="30" x14ac:dyDescent="0.15">
      <c r="A166" s="2">
        <v>165</v>
      </c>
      <c r="B166" s="2">
        <v>20310</v>
      </c>
      <c r="C166" s="3" t="s">
        <v>205</v>
      </c>
      <c r="D166" s="3" t="s">
        <v>208</v>
      </c>
      <c r="E166" s="2" t="s">
        <v>18</v>
      </c>
      <c r="F166" s="4">
        <v>100</v>
      </c>
      <c r="G166" s="4">
        <v>50</v>
      </c>
      <c r="H166" s="4">
        <v>50</v>
      </c>
      <c r="I166" s="5">
        <f t="shared" si="2"/>
        <v>1</v>
      </c>
      <c r="J166" s="7">
        <v>89.5</v>
      </c>
      <c r="K166" s="7" t="s">
        <v>43</v>
      </c>
      <c r="L166" s="7" t="s">
        <v>14</v>
      </c>
    </row>
    <row r="167" spans="1:12" ht="30" x14ac:dyDescent="0.15">
      <c r="A167" s="2">
        <v>166</v>
      </c>
      <c r="B167" s="2">
        <v>20310</v>
      </c>
      <c r="C167" s="3" t="s">
        <v>205</v>
      </c>
      <c r="D167" s="3" t="s">
        <v>209</v>
      </c>
      <c r="E167" s="2" t="s">
        <v>18</v>
      </c>
      <c r="F167" s="4">
        <v>106.78</v>
      </c>
      <c r="G167" s="4">
        <v>106.78</v>
      </c>
      <c r="H167" s="4">
        <v>81.409600000000012</v>
      </c>
      <c r="I167" s="5">
        <f t="shared" si="2"/>
        <v>0.76240494474620724</v>
      </c>
      <c r="J167" s="7">
        <v>86.62</v>
      </c>
      <c r="K167" s="7" t="s">
        <v>43</v>
      </c>
      <c r="L167" s="7" t="s">
        <v>14</v>
      </c>
    </row>
    <row r="168" spans="1:12" ht="30" x14ac:dyDescent="0.15">
      <c r="A168" s="2">
        <v>167</v>
      </c>
      <c r="B168" s="2">
        <v>20310</v>
      </c>
      <c r="C168" s="3" t="s">
        <v>202</v>
      </c>
      <c r="D168" s="3" t="s">
        <v>210</v>
      </c>
      <c r="E168" s="2" t="s">
        <v>18</v>
      </c>
      <c r="F168" s="4">
        <v>790</v>
      </c>
      <c r="G168" s="4">
        <v>450</v>
      </c>
      <c r="H168" s="4">
        <v>450</v>
      </c>
      <c r="I168" s="5">
        <f t="shared" si="2"/>
        <v>1</v>
      </c>
      <c r="J168" s="7">
        <v>94.5</v>
      </c>
      <c r="K168" s="7" t="s">
        <v>13</v>
      </c>
      <c r="L168" s="7" t="s">
        <v>14</v>
      </c>
    </row>
    <row r="169" spans="1:12" ht="30" x14ac:dyDescent="0.15">
      <c r="A169" s="2">
        <v>168</v>
      </c>
      <c r="B169" s="2">
        <v>20310</v>
      </c>
      <c r="C169" s="3" t="s">
        <v>205</v>
      </c>
      <c r="D169" s="3" t="s">
        <v>211</v>
      </c>
      <c r="E169" s="2" t="s">
        <v>18</v>
      </c>
      <c r="F169" s="4">
        <v>12.14376</v>
      </c>
      <c r="G169" s="4">
        <v>12.14376</v>
      </c>
      <c r="H169" s="4">
        <v>12.14376</v>
      </c>
      <c r="I169" s="5">
        <f t="shared" si="2"/>
        <v>1</v>
      </c>
      <c r="J169" s="7">
        <v>98</v>
      </c>
      <c r="K169" s="7" t="s">
        <v>13</v>
      </c>
      <c r="L169" s="7" t="s">
        <v>14</v>
      </c>
    </row>
    <row r="170" spans="1:12" ht="30" x14ac:dyDescent="0.15">
      <c r="A170" s="2">
        <v>169</v>
      </c>
      <c r="B170" s="2">
        <v>20313</v>
      </c>
      <c r="C170" s="3" t="s">
        <v>212</v>
      </c>
      <c r="D170" s="3" t="s">
        <v>213</v>
      </c>
      <c r="E170" s="2" t="s">
        <v>12</v>
      </c>
      <c r="F170" s="4">
        <v>9.9802</v>
      </c>
      <c r="G170" s="4">
        <v>9.9802</v>
      </c>
      <c r="H170" s="4">
        <v>9.6807940000000006</v>
      </c>
      <c r="I170" s="5">
        <f t="shared" si="2"/>
        <v>0.97000000000000008</v>
      </c>
      <c r="J170" s="7">
        <v>95.7</v>
      </c>
      <c r="K170" s="7" t="s">
        <v>13</v>
      </c>
      <c r="L170" s="7" t="s">
        <v>14</v>
      </c>
    </row>
    <row r="171" spans="1:12" ht="30" x14ac:dyDescent="0.15">
      <c r="A171" s="2">
        <v>170</v>
      </c>
      <c r="B171" s="2">
        <v>20313</v>
      </c>
      <c r="C171" s="3" t="s">
        <v>214</v>
      </c>
      <c r="D171" s="3" t="s">
        <v>215</v>
      </c>
      <c r="E171" s="2" t="s">
        <v>18</v>
      </c>
      <c r="F171" s="4">
        <v>31</v>
      </c>
      <c r="G171" s="4">
        <v>22</v>
      </c>
      <c r="H171" s="4">
        <v>22</v>
      </c>
      <c r="I171" s="5">
        <f t="shared" si="2"/>
        <v>1</v>
      </c>
      <c r="J171" s="7">
        <v>97</v>
      </c>
      <c r="K171" s="7" t="s">
        <v>13</v>
      </c>
      <c r="L171" s="7" t="s">
        <v>14</v>
      </c>
    </row>
    <row r="172" spans="1:12" ht="30" x14ac:dyDescent="0.15">
      <c r="A172" s="2">
        <v>171</v>
      </c>
      <c r="B172" s="2">
        <v>20313</v>
      </c>
      <c r="C172" s="3" t="s">
        <v>212</v>
      </c>
      <c r="D172" s="3" t="s">
        <v>216</v>
      </c>
      <c r="E172" s="2" t="s">
        <v>18</v>
      </c>
      <c r="F172" s="4">
        <v>50</v>
      </c>
      <c r="G172" s="4">
        <v>50</v>
      </c>
      <c r="H172" s="4">
        <v>50</v>
      </c>
      <c r="I172" s="5">
        <f t="shared" si="2"/>
        <v>1</v>
      </c>
      <c r="J172" s="7">
        <v>94</v>
      </c>
      <c r="K172" s="7" t="s">
        <v>13</v>
      </c>
      <c r="L172" s="7" t="s">
        <v>14</v>
      </c>
    </row>
    <row r="173" spans="1:12" ht="30" x14ac:dyDescent="0.15">
      <c r="A173" s="2">
        <v>172</v>
      </c>
      <c r="B173" s="2">
        <v>20313</v>
      </c>
      <c r="C173" s="3" t="s">
        <v>212</v>
      </c>
      <c r="D173" s="3" t="s">
        <v>217</v>
      </c>
      <c r="E173" s="2" t="s">
        <v>18</v>
      </c>
      <c r="F173" s="4">
        <v>87</v>
      </c>
      <c r="G173" s="4">
        <v>87</v>
      </c>
      <c r="H173" s="4">
        <v>87</v>
      </c>
      <c r="I173" s="5">
        <f t="shared" si="2"/>
        <v>1</v>
      </c>
      <c r="J173" s="7">
        <v>97</v>
      </c>
      <c r="K173" s="7" t="s">
        <v>13</v>
      </c>
      <c r="L173" s="7" t="s">
        <v>14</v>
      </c>
    </row>
    <row r="174" spans="1:12" ht="45" x14ac:dyDescent="0.15">
      <c r="A174" s="2">
        <v>173</v>
      </c>
      <c r="B174" s="2">
        <v>20313</v>
      </c>
      <c r="C174" s="3" t="s">
        <v>212</v>
      </c>
      <c r="D174" s="3" t="s">
        <v>218</v>
      </c>
      <c r="E174" s="2" t="s">
        <v>18</v>
      </c>
      <c r="F174" s="4">
        <v>130</v>
      </c>
      <c r="G174" s="4">
        <v>130</v>
      </c>
      <c r="H174" s="4">
        <v>130</v>
      </c>
      <c r="I174" s="5">
        <f t="shared" si="2"/>
        <v>1</v>
      </c>
      <c r="J174" s="7">
        <v>97</v>
      </c>
      <c r="K174" s="7" t="s">
        <v>13</v>
      </c>
      <c r="L174" s="7" t="s">
        <v>14</v>
      </c>
    </row>
    <row r="175" spans="1:12" ht="30" x14ac:dyDescent="0.15">
      <c r="A175" s="2">
        <v>174</v>
      </c>
      <c r="B175" s="2">
        <v>20314</v>
      </c>
      <c r="C175" s="3" t="s">
        <v>219</v>
      </c>
      <c r="D175" s="3" t="s">
        <v>220</v>
      </c>
      <c r="E175" s="2" t="s">
        <v>12</v>
      </c>
      <c r="F175" s="4">
        <v>32.5</v>
      </c>
      <c r="G175" s="4">
        <v>32.5</v>
      </c>
      <c r="H175" s="4">
        <v>31.196000000000002</v>
      </c>
      <c r="I175" s="5">
        <f t="shared" si="2"/>
        <v>0.95987692307692307</v>
      </c>
      <c r="J175" s="7">
        <v>97.2</v>
      </c>
      <c r="K175" s="7" t="s">
        <v>13</v>
      </c>
      <c r="L175" s="7" t="s">
        <v>14</v>
      </c>
    </row>
    <row r="176" spans="1:12" ht="30" x14ac:dyDescent="0.15">
      <c r="A176" s="2">
        <v>175</v>
      </c>
      <c r="B176" s="2">
        <v>20314</v>
      </c>
      <c r="C176" s="3" t="s">
        <v>219</v>
      </c>
      <c r="D176" s="3" t="s">
        <v>221</v>
      </c>
      <c r="E176" s="2" t="s">
        <v>18</v>
      </c>
      <c r="F176" s="4">
        <v>43</v>
      </c>
      <c r="G176" s="4">
        <v>43</v>
      </c>
      <c r="H176" s="4">
        <v>35.771560000000001</v>
      </c>
      <c r="I176" s="5">
        <f t="shared" si="2"/>
        <v>0.83189674418604653</v>
      </c>
      <c r="J176" s="7">
        <v>90.03</v>
      </c>
      <c r="K176" s="7" t="s">
        <v>13</v>
      </c>
      <c r="L176" s="7" t="s">
        <v>14</v>
      </c>
    </row>
    <row r="177" spans="1:12" ht="30" x14ac:dyDescent="0.15">
      <c r="A177" s="2">
        <v>176</v>
      </c>
      <c r="B177" s="2">
        <v>20314</v>
      </c>
      <c r="C177" s="3" t="s">
        <v>222</v>
      </c>
      <c r="D177" s="3" t="s">
        <v>223</v>
      </c>
      <c r="E177" s="2" t="s">
        <v>12</v>
      </c>
      <c r="F177" s="4">
        <v>84.636499999999998</v>
      </c>
      <c r="G177" s="4">
        <v>84.636499999999998</v>
      </c>
      <c r="H177" s="4">
        <v>84.4345</v>
      </c>
      <c r="I177" s="5">
        <f t="shared" si="2"/>
        <v>0.99761332285715976</v>
      </c>
      <c r="J177" s="7">
        <v>95.98</v>
      </c>
      <c r="K177" s="7" t="s">
        <v>13</v>
      </c>
      <c r="L177" s="7" t="s">
        <v>14</v>
      </c>
    </row>
    <row r="178" spans="1:12" ht="30" x14ac:dyDescent="0.15">
      <c r="A178" s="2">
        <v>177</v>
      </c>
      <c r="B178" s="2">
        <v>20314</v>
      </c>
      <c r="C178" s="3" t="s">
        <v>219</v>
      </c>
      <c r="D178" s="3" t="s">
        <v>224</v>
      </c>
      <c r="E178" s="2" t="s">
        <v>12</v>
      </c>
      <c r="F178" s="4">
        <v>94.173984000000004</v>
      </c>
      <c r="G178" s="4">
        <v>94.173984000000004</v>
      </c>
      <c r="H178" s="4">
        <v>88.032466999999997</v>
      </c>
      <c r="I178" s="5">
        <f t="shared" si="2"/>
        <v>0.93478541801948178</v>
      </c>
      <c r="J178" s="7">
        <v>94.35</v>
      </c>
      <c r="K178" s="7" t="s">
        <v>13</v>
      </c>
      <c r="L178" s="7" t="s">
        <v>14</v>
      </c>
    </row>
    <row r="179" spans="1:12" x14ac:dyDescent="0.15">
      <c r="A179" s="7"/>
      <c r="B179" s="7"/>
      <c r="C179" s="14" t="s">
        <v>225</v>
      </c>
      <c r="D179" s="15"/>
      <c r="E179" s="16"/>
      <c r="F179" s="16">
        <f>SUBTOTAL(9,F2:F178)</f>
        <v>67364.08924299998</v>
      </c>
      <c r="G179" s="16">
        <f t="shared" ref="G179:H179" si="3">SUBTOTAL(9,G2:G178)</f>
        <v>55888.519180999996</v>
      </c>
      <c r="H179" s="16">
        <f t="shared" si="3"/>
        <v>53786.221956000016</v>
      </c>
      <c r="I179" s="5">
        <f t="shared" si="2"/>
        <v>0.96238409505552469</v>
      </c>
      <c r="J179" s="16"/>
      <c r="K179" s="7"/>
      <c r="L179" s="7"/>
    </row>
  </sheetData>
  <mergeCells count="1">
    <mergeCell ref="C179:D179"/>
  </mergeCells>
  <phoneticPr fontId="3" type="noConversion"/>
  <pageMargins left="0.75" right="0.75" top="1" bottom="1" header="0.5" footer="0.5"/>
  <headerFooter alignWithMargin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2021年自评项目明细表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win10</cp:lastModifiedBy>
  <dcterms:created xsi:type="dcterms:W3CDTF">2022-08-22T00:30:13Z</dcterms:created>
  <dcterms:modified xsi:type="dcterms:W3CDTF">2022-08-22T01:11:14Z</dcterms:modified>
</cp:coreProperties>
</file>