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364" yWindow="-336" windowWidth="13824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L20" i="1"/>
  <c r="B20"/>
  <c r="J16"/>
</calcChain>
</file>

<file path=xl/sharedStrings.xml><?xml version="1.0" encoding="utf-8"?>
<sst xmlns="http://schemas.openxmlformats.org/spreadsheetml/2006/main" count="65" uniqueCount="61">
  <si>
    <r>
      <t>附件</t>
    </r>
    <r>
      <rPr>
        <sz val="11"/>
        <color indexed="8"/>
        <rFont val="宋体"/>
        <family val="3"/>
        <charset val="134"/>
      </rPr>
      <t>2</t>
    </r>
    <phoneticPr fontId="4" type="noConversion"/>
  </si>
  <si>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  <phoneticPr fontId="4" type="noConversion"/>
  </si>
  <si>
    <t>项目名称</t>
  </si>
  <si>
    <t>主管部门及代码</t>
  </si>
  <si>
    <t>北京市房山区人民法院948102</t>
  </si>
  <si>
    <t>实施单位</t>
  </si>
  <si>
    <t>项目资金                    （万元）</t>
  </si>
  <si>
    <t>年初预算数（A）</t>
  </si>
  <si>
    <t>全年执行数（B）</t>
  </si>
  <si>
    <r>
      <t>分值（1</t>
    </r>
    <r>
      <rPr>
        <sz val="12"/>
        <color indexed="8"/>
        <rFont val="宋体"/>
        <family val="3"/>
        <charset val="134"/>
      </rPr>
      <t>0分）</t>
    </r>
  </si>
  <si>
    <t>执行率（B/A)</t>
  </si>
  <si>
    <t>得分</t>
  </si>
  <si>
    <t>得分计算方法</t>
  </si>
  <si>
    <t>年度资金总额：</t>
    <phoneticPr fontId="4" type="noConversion"/>
  </si>
  <si>
    <t>执行率*该指标分值，最高不得超过分值上限。</t>
  </si>
  <si>
    <r>
      <t xml:space="preserve"> </t>
    </r>
    <r>
      <rPr>
        <sz val="12"/>
        <color indexed="8"/>
        <rFont val="宋体"/>
        <family val="3"/>
        <charset val="134"/>
      </rPr>
      <t xml:space="preserve">   其中：</t>
    </r>
    <r>
      <rPr>
        <sz val="12"/>
        <color indexed="8"/>
        <rFont val="宋体"/>
        <family val="3"/>
        <charset val="134"/>
      </rPr>
      <t>财政</t>
    </r>
    <r>
      <rPr>
        <sz val="12"/>
        <color indexed="8"/>
        <rFont val="宋体"/>
        <family val="3"/>
        <charset val="134"/>
      </rPr>
      <t>拨款</t>
    </r>
    <phoneticPr fontId="4" type="noConversion"/>
  </si>
  <si>
    <r>
      <t xml:space="preserve"> </t>
    </r>
    <r>
      <rPr>
        <sz val="12"/>
        <color indexed="8"/>
        <rFont val="宋体"/>
        <family val="3"/>
        <charset val="134"/>
      </rPr>
      <t xml:space="preserve">       </t>
    </r>
    <r>
      <rPr>
        <sz val="12"/>
        <color indexed="8"/>
        <rFont val="宋体"/>
        <family val="3"/>
        <charset val="134"/>
      </rPr>
      <t xml:space="preserve">        </t>
    </r>
    <r>
      <rPr>
        <sz val="12"/>
        <color indexed="8"/>
        <rFont val="宋体"/>
        <family val="3"/>
        <charset val="134"/>
      </rPr>
      <t xml:space="preserve">  其他资金</t>
    </r>
    <phoneticPr fontId="4" type="noConversion"/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</si>
  <si>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</si>
  <si>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</si>
  <si>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</si>
  <si>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</si>
  <si>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</si>
  <si>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</si>
  <si>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</si>
  <si>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</si>
  <si>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</si>
  <si>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r>
      <t>产
出
指
标(</t>
    </r>
    <r>
      <rPr>
        <sz val="12"/>
        <rFont val="宋体"/>
        <family val="3"/>
        <charset val="134"/>
      </rPr>
      <t>45</t>
    </r>
    <r>
      <rPr>
        <sz val="12"/>
        <rFont val="宋体"/>
        <family val="3"/>
        <charset val="134"/>
      </rPr>
      <t>分)</t>
    </r>
    <phoneticPr fontId="4" type="noConversion"/>
  </si>
  <si>
    <t>数量指标
(15分 )</t>
    <phoneticPr fontId="4" type="noConversion"/>
  </si>
  <si>
    <r>
      <t>完成值达到指标值，记满分；未达到指标值，按</t>
    </r>
    <r>
      <rPr>
        <sz val="12"/>
        <color indexed="8"/>
        <rFont val="宋体"/>
        <family val="3"/>
        <charset val="134"/>
      </rPr>
      <t>B/A或A/B</t>
    </r>
    <r>
      <rPr>
        <sz val="12"/>
        <color indexed="8"/>
        <rFont val="宋体"/>
        <family val="3"/>
        <charset val="134"/>
      </rPr>
      <t>*该指标分值记分。</t>
    </r>
  </si>
  <si>
    <t>质量指标
（15分）</t>
    <phoneticPr fontId="4" type="noConversion"/>
  </si>
  <si>
    <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family val="3"/>
        <charset val="134"/>
      </rPr>
      <t>，按B/A或A/B*该指标分值记分。</t>
    </r>
    <phoneticPr fontId="4" type="noConversion"/>
  </si>
  <si>
    <t>进度指标 
（10分）</t>
    <phoneticPr fontId="4" type="noConversion"/>
  </si>
  <si>
    <t>成本指标
（5分）</t>
    <phoneticPr fontId="4" type="noConversion"/>
  </si>
  <si>
    <t>控制在预算内</t>
  </si>
  <si>
    <t>效
果
指
标
(40分)</t>
    <phoneticPr fontId="4" type="noConversion"/>
  </si>
  <si>
    <t>效果指标（30分)</t>
    <phoneticPr fontId="4" type="noConversion"/>
  </si>
  <si>
    <t>有所提升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</si>
  <si>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  <phoneticPr fontId="4" type="noConversion"/>
  </si>
  <si>
    <t>服务对象
满意度指标（10分）</t>
    <phoneticPr fontId="4" type="noConversion"/>
  </si>
  <si>
    <t>辖区当事人满意度</t>
  </si>
  <si>
    <t>高于80%</t>
  </si>
  <si>
    <t>同效益指标得分计算方式。</t>
  </si>
  <si>
    <t>其他指标（5分）</t>
    <phoneticPr fontId="4" type="noConversion"/>
  </si>
  <si>
    <t>项目是否经过事前绩效评估</t>
    <phoneticPr fontId="4" type="noConversion"/>
  </si>
  <si>
    <t>是/否</t>
    <phoneticPr fontId="4" type="noConversion"/>
  </si>
  <si>
    <t>项目经过事前绩效评估的，记满分，否则不计分。</t>
    <phoneticPr fontId="4" type="noConversion"/>
  </si>
  <si>
    <t>未经过事前绩效评估。</t>
    <phoneticPr fontId="4" type="noConversion"/>
  </si>
  <si>
    <r>
      <t>注：1</t>
    </r>
    <r>
      <rPr>
        <sz val="12"/>
        <color indexed="8"/>
        <rFont val="宋体"/>
        <family val="3"/>
        <charset val="134"/>
      </rPr>
      <t>.</t>
    </r>
    <r>
      <rPr>
        <sz val="12"/>
        <color indexed="8"/>
        <rFont val="宋体"/>
        <family val="3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</si>
  <si>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  <phoneticPr fontId="4" type="noConversion"/>
  </si>
  <si>
    <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family val="3"/>
        <charset val="134"/>
      </rPr>
      <t>≤*），</t>
    </r>
    <r>
      <rPr>
        <sz val="12"/>
        <color indexed="8"/>
        <rFont val="宋体"/>
        <family val="3"/>
        <charset val="134"/>
      </rPr>
      <t>则得分计算方法应用年度指标值（A）/全年实际值（B）*该指标分值。</t>
    </r>
    <phoneticPr fontId="4" type="noConversion"/>
  </si>
  <si>
    <t xml:space="preserve">    3.请在“未完成原因分析”中说明偏离目标、不能完成目标的原因及拟采取的措施。</t>
  </si>
  <si>
    <t>总分：</t>
    <phoneticPr fontId="4" type="noConversion"/>
  </si>
  <si>
    <t>（2020年度）</t>
    <phoneticPr fontId="4" type="noConversion"/>
  </si>
  <si>
    <t>258万元</t>
    <phoneticPr fontId="1" type="noConversion"/>
  </si>
  <si>
    <t>209.11万元</t>
    <phoneticPr fontId="1" type="noConversion"/>
  </si>
  <si>
    <t>安检工作经费</t>
    <phoneticPr fontId="1" type="noConversion"/>
  </si>
  <si>
    <t>保障院内及派出法庭当事人及干警的安全以及安检人员的薪资</t>
    <phoneticPr fontId="4" type="noConversion"/>
  </si>
  <si>
    <t>人员保障</t>
    <phoneticPr fontId="1" type="noConversion"/>
  </si>
  <si>
    <t>保障院内及派出法庭当事人及干警的安全</t>
    <phoneticPr fontId="1" type="noConversion"/>
  </si>
  <si>
    <t>年内付清</t>
    <phoneticPr fontId="1" type="noConversion"/>
  </si>
  <si>
    <t>保障院内及派出法庭当事人及干警的安全</t>
    <phoneticPr fontId="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</si>
</sst>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/>
  </cellStyleXfs>
  <cellXfs count="8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3" fontId="8" fillId="0" borderId="5" xfId="0" applyNumberFormat="1" applyFont="1" applyBorder="1" applyAlignment="1">
      <alignment vertical="center"/>
    </xf>
    <xf numFmtId="43" fontId="8" fillId="0" borderId="5" xfId="0" applyNumberFormat="1" applyFont="1" applyBorder="1" applyAlignment="1">
      <alignment horizontal="center" vertical="center"/>
    </xf>
    <xf numFmtId="9" fontId="8" fillId="0" borderId="5" xfId="2" applyFont="1" applyBorder="1" applyAlignment="1">
      <alignment horizontal="center" vertical="center"/>
    </xf>
    <xf numFmtId="43" fontId="8" fillId="0" borderId="5" xfId="1" applyFont="1" applyBorder="1" applyAlignment="1">
      <alignment vertical="center" wrapText="1"/>
    </xf>
    <xf numFmtId="43" fontId="8" fillId="0" borderId="5" xfId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43" fontId="0" fillId="0" borderId="0" xfId="0" applyNumberFormat="1">
      <alignment vertical="center"/>
    </xf>
    <xf numFmtId="0" fontId="8" fillId="0" borderId="5" xfId="0" applyFont="1" applyBorder="1" applyAlignment="1">
      <alignment horizontal="center" vertical="center" textRotation="255"/>
    </xf>
    <xf numFmtId="0" fontId="12" fillId="0" borderId="5" xfId="3" applyFont="1" applyBorder="1" applyAlignment="1">
      <alignment horizontal="center" vertical="center" wrapText="1"/>
    </xf>
    <xf numFmtId="0" fontId="12" fillId="0" borderId="5" xfId="3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12" fillId="0" borderId="5" xfId="3" applyBorder="1" applyAlignment="1">
      <alignment vertical="center" wrapText="1"/>
    </xf>
    <xf numFmtId="43" fontId="8" fillId="0" borderId="5" xfId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9" fontId="12" fillId="0" borderId="5" xfId="3" applyNumberFormat="1" applyBorder="1" applyAlignment="1">
      <alignment vertical="center" wrapText="1"/>
    </xf>
    <xf numFmtId="0" fontId="8" fillId="0" borderId="5" xfId="0" applyFont="1" applyBorder="1">
      <alignment vertical="center"/>
    </xf>
    <xf numFmtId="0" fontId="14" fillId="0" borderId="2" xfId="0" applyFont="1" applyBorder="1" applyAlignment="1">
      <alignment horizontal="left" vertical="center"/>
    </xf>
    <xf numFmtId="43" fontId="11" fillId="0" borderId="0" xfId="1" applyFont="1">
      <alignment vertical="center"/>
    </xf>
    <xf numFmtId="0" fontId="0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3" fontId="14" fillId="0" borderId="3" xfId="0" applyNumberFormat="1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13" xfId="3" applyFont="1" applyBorder="1" applyAlignment="1">
      <alignment horizontal="center" vertical="center" wrapText="1"/>
    </xf>
    <xf numFmtId="0" fontId="12" fillId="0" borderId="14" xfId="3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0" borderId="5" xfId="0" applyNumberFormat="1" applyFont="1" applyBorder="1" applyAlignment="1">
      <alignment horizontal="center" vertical="center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zoomScale="70" zoomScaleNormal="70" workbookViewId="0">
      <selection activeCell="D16" sqref="D16"/>
    </sheetView>
  </sheetViews>
  <sheetFormatPr defaultRowHeight="14.4"/>
  <cols>
    <col min="1" max="1" width="14.109375" bestFit="1" customWidth="1"/>
    <col min="2" max="2" width="9.44140625" bestFit="1" customWidth="1"/>
    <col min="3" max="3" width="16.33203125" bestFit="1" customWidth="1"/>
    <col min="4" max="4" width="17.21875" bestFit="1" customWidth="1"/>
    <col min="5" max="5" width="5.44140625" bestFit="1" customWidth="1"/>
    <col min="6" max="7" width="17.21875" bestFit="1" customWidth="1"/>
    <col min="8" max="8" width="9.44140625" bestFit="1" customWidth="1"/>
    <col min="9" max="9" width="8.44140625" bestFit="1" customWidth="1"/>
    <col min="10" max="10" width="11.44140625" customWidth="1"/>
    <col min="11" max="11" width="46" bestFit="1" customWidth="1"/>
    <col min="12" max="12" width="6.44140625" bestFit="1" customWidth="1"/>
    <col min="13" max="13" width="16.109375" bestFit="1" customWidth="1"/>
  </cols>
  <sheetData>
    <row r="1" spans="1:13">
      <c r="A1" s="1" t="s">
        <v>0</v>
      </c>
    </row>
    <row r="2" spans="1:13" ht="20.399999999999999">
      <c r="A2" s="73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3">
      <c r="A3" s="75" t="s">
        <v>52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15.6">
      <c r="A5" s="69" t="s">
        <v>2</v>
      </c>
      <c r="B5" s="76"/>
      <c r="C5" s="70"/>
      <c r="D5" s="77" t="s">
        <v>55</v>
      </c>
      <c r="E5" s="77"/>
      <c r="F5" s="77"/>
      <c r="G5" s="77"/>
      <c r="H5" s="77"/>
      <c r="I5" s="77"/>
      <c r="J5" s="77"/>
      <c r="K5" s="77"/>
    </row>
    <row r="6" spans="1:13" ht="15.6">
      <c r="A6" s="69" t="s">
        <v>3</v>
      </c>
      <c r="B6" s="76"/>
      <c r="C6" s="70"/>
      <c r="D6" s="78" t="s">
        <v>4</v>
      </c>
      <c r="E6" s="79"/>
      <c r="F6" s="80"/>
      <c r="G6" s="69" t="s">
        <v>5</v>
      </c>
      <c r="H6" s="81"/>
      <c r="I6" s="81"/>
      <c r="J6" s="81"/>
      <c r="K6" s="82"/>
    </row>
    <row r="7" spans="1:13" ht="46.8">
      <c r="A7" s="56" t="s">
        <v>6</v>
      </c>
      <c r="B7" s="57"/>
      <c r="C7" s="58"/>
      <c r="D7" s="65"/>
      <c r="E7" s="66"/>
      <c r="F7" s="3" t="s">
        <v>7</v>
      </c>
      <c r="G7" s="3" t="s">
        <v>8</v>
      </c>
      <c r="H7" s="4" t="s">
        <v>9</v>
      </c>
      <c r="I7" s="4" t="s">
        <v>10</v>
      </c>
      <c r="J7" s="3" t="s">
        <v>11</v>
      </c>
      <c r="K7" s="3" t="s">
        <v>12</v>
      </c>
    </row>
    <row r="8" spans="1:13" ht="15.6">
      <c r="A8" s="59"/>
      <c r="B8" s="60"/>
      <c r="C8" s="61"/>
      <c r="D8" s="65" t="s">
        <v>13</v>
      </c>
      <c r="E8" s="66"/>
      <c r="F8" s="5">
        <v>258</v>
      </c>
      <c r="G8" s="6">
        <v>209.11</v>
      </c>
      <c r="H8" s="3">
        <v>10</v>
      </c>
      <c r="I8" s="7">
        <v>0.8105</v>
      </c>
      <c r="J8" s="8">
        <v>8.1</v>
      </c>
      <c r="K8" s="67" t="s">
        <v>14</v>
      </c>
    </row>
    <row r="9" spans="1:13" ht="15.6">
      <c r="A9" s="59"/>
      <c r="B9" s="60"/>
      <c r="C9" s="61"/>
      <c r="D9" s="69" t="s">
        <v>15</v>
      </c>
      <c r="E9" s="70"/>
      <c r="F9" s="9">
        <v>258</v>
      </c>
      <c r="G9" s="6">
        <v>209.11</v>
      </c>
      <c r="H9" s="3">
        <v>10</v>
      </c>
      <c r="I9" s="7">
        <v>0.8105</v>
      </c>
      <c r="J9" s="8">
        <v>8.1</v>
      </c>
      <c r="K9" s="68"/>
    </row>
    <row r="10" spans="1:13" ht="15.6">
      <c r="A10" s="62"/>
      <c r="B10" s="63"/>
      <c r="C10" s="64"/>
      <c r="D10" s="71" t="s">
        <v>16</v>
      </c>
      <c r="E10" s="72"/>
      <c r="F10" s="10"/>
      <c r="G10" s="3"/>
      <c r="H10" s="3"/>
      <c r="I10" s="3"/>
      <c r="J10" s="11"/>
      <c r="K10" s="68"/>
      <c r="M10" s="12"/>
    </row>
    <row r="11" spans="1:13" ht="94.8">
      <c r="A11" s="13" t="s">
        <v>17</v>
      </c>
      <c r="B11" s="41" t="s">
        <v>56</v>
      </c>
      <c r="C11" s="42"/>
      <c r="D11" s="42"/>
      <c r="E11" s="42"/>
      <c r="F11" s="43"/>
      <c r="G11" s="41" t="s">
        <v>56</v>
      </c>
      <c r="H11" s="42"/>
      <c r="I11" s="42"/>
      <c r="J11" s="42"/>
      <c r="K11" s="43"/>
    </row>
    <row r="12" spans="1:13" ht="31.2">
      <c r="A12" s="44" t="s">
        <v>18</v>
      </c>
      <c r="B12" s="4" t="s">
        <v>19</v>
      </c>
      <c r="C12" s="3" t="s">
        <v>20</v>
      </c>
      <c r="D12" s="3" t="s">
        <v>21</v>
      </c>
      <c r="E12" s="3" t="s">
        <v>22</v>
      </c>
      <c r="F12" s="4" t="s">
        <v>23</v>
      </c>
      <c r="G12" s="3" t="s">
        <v>24</v>
      </c>
      <c r="H12" s="46" t="s">
        <v>12</v>
      </c>
      <c r="I12" s="47"/>
      <c r="J12" s="4" t="s">
        <v>11</v>
      </c>
      <c r="K12" s="4" t="s">
        <v>25</v>
      </c>
    </row>
    <row r="13" spans="1:13" ht="31.2">
      <c r="A13" s="44"/>
      <c r="B13" s="48" t="s">
        <v>26</v>
      </c>
      <c r="C13" s="14" t="s">
        <v>27</v>
      </c>
      <c r="D13" s="15" t="s">
        <v>57</v>
      </c>
      <c r="E13" s="3">
        <v>15</v>
      </c>
      <c r="F13" s="26">
        <v>40000</v>
      </c>
      <c r="G13" s="17"/>
      <c r="H13" s="49" t="s">
        <v>28</v>
      </c>
      <c r="I13" s="50"/>
      <c r="J13" s="18">
        <v>15</v>
      </c>
      <c r="K13" s="3"/>
    </row>
    <row r="14" spans="1:13" ht="46.8">
      <c r="A14" s="44"/>
      <c r="B14" s="48"/>
      <c r="C14" s="14" t="s">
        <v>29</v>
      </c>
      <c r="D14" s="15" t="s">
        <v>58</v>
      </c>
      <c r="E14" s="3">
        <v>15</v>
      </c>
      <c r="F14" s="84">
        <v>1</v>
      </c>
      <c r="G14" s="22">
        <v>1</v>
      </c>
      <c r="H14" s="32" t="s">
        <v>30</v>
      </c>
      <c r="I14" s="51"/>
      <c r="J14" s="18">
        <v>13.5</v>
      </c>
      <c r="K14" s="3"/>
    </row>
    <row r="15" spans="1:13" ht="31.2">
      <c r="A15" s="44"/>
      <c r="B15" s="48"/>
      <c r="C15" s="14" t="s">
        <v>31</v>
      </c>
      <c r="D15" s="15" t="s">
        <v>59</v>
      </c>
      <c r="E15" s="3">
        <v>10</v>
      </c>
      <c r="F15" s="26">
        <v>258</v>
      </c>
      <c r="G15" s="17">
        <v>209.11</v>
      </c>
      <c r="H15" s="52"/>
      <c r="I15" s="53"/>
      <c r="J15" s="18">
        <v>8</v>
      </c>
      <c r="K15" s="3"/>
    </row>
    <row r="16" spans="1:13" ht="31.2">
      <c r="A16" s="44"/>
      <c r="B16" s="48"/>
      <c r="C16" s="14" t="s">
        <v>32</v>
      </c>
      <c r="D16" s="15" t="s">
        <v>33</v>
      </c>
      <c r="E16" s="3">
        <v>5</v>
      </c>
      <c r="F16" s="83" t="s">
        <v>53</v>
      </c>
      <c r="G16" s="15" t="s">
        <v>54</v>
      </c>
      <c r="H16" s="52"/>
      <c r="I16" s="53"/>
      <c r="J16" s="18">
        <f>E16*I8</f>
        <v>4.0525000000000002</v>
      </c>
      <c r="K16" s="3"/>
    </row>
    <row r="17" spans="1:12" ht="46.8">
      <c r="A17" s="44"/>
      <c r="B17" s="54" t="s">
        <v>34</v>
      </c>
      <c r="C17" s="19" t="s">
        <v>35</v>
      </c>
      <c r="D17" s="15" t="s">
        <v>60</v>
      </c>
      <c r="E17" s="3">
        <v>30</v>
      </c>
      <c r="F17" s="26" t="s">
        <v>36</v>
      </c>
      <c r="G17" s="17" t="s">
        <v>36</v>
      </c>
      <c r="H17" s="32" t="s">
        <v>37</v>
      </c>
      <c r="I17" s="33"/>
      <c r="J17" s="18">
        <v>28</v>
      </c>
      <c r="K17" s="17"/>
    </row>
    <row r="18" spans="1:12" ht="46.8">
      <c r="A18" s="45"/>
      <c r="B18" s="55"/>
      <c r="C18" s="20" t="s">
        <v>38</v>
      </c>
      <c r="D18" s="16" t="s">
        <v>39</v>
      </c>
      <c r="E18" s="21">
        <v>10</v>
      </c>
      <c r="F18" s="26" t="s">
        <v>40</v>
      </c>
      <c r="G18" s="22">
        <v>0.83</v>
      </c>
      <c r="H18" s="32" t="s">
        <v>41</v>
      </c>
      <c r="I18" s="33"/>
      <c r="J18" s="18">
        <v>9</v>
      </c>
      <c r="K18" s="23"/>
    </row>
    <row r="19" spans="1:12" ht="46.8">
      <c r="A19" s="13"/>
      <c r="B19" s="14" t="s">
        <v>42</v>
      </c>
      <c r="C19" s="14" t="s">
        <v>43</v>
      </c>
      <c r="D19" s="29" t="s">
        <v>44</v>
      </c>
      <c r="E19" s="30"/>
      <c r="F19" s="30"/>
      <c r="G19" s="31"/>
      <c r="H19" s="32" t="s">
        <v>45</v>
      </c>
      <c r="I19" s="33"/>
      <c r="J19" s="18">
        <v>0</v>
      </c>
      <c r="K19" s="23" t="s">
        <v>46</v>
      </c>
    </row>
    <row r="20" spans="1:12" ht="15.6">
      <c r="A20" s="24" t="s">
        <v>51</v>
      </c>
      <c r="B20" s="34">
        <f>J8+J13+J14+J15+J16+J17+J18+J19</f>
        <v>85.652500000000003</v>
      </c>
      <c r="C20" s="35"/>
      <c r="D20" s="35"/>
      <c r="E20" s="35"/>
      <c r="F20" s="35"/>
      <c r="G20" s="35"/>
      <c r="H20" s="35"/>
      <c r="I20" s="35"/>
      <c r="J20" s="36"/>
      <c r="K20" s="10"/>
      <c r="L20" s="12" t="e">
        <f>J8+J13+#REF!+#REF!+J14+#REF!+#REF!+J15+J16+J17+#REF!+J18+J19</f>
        <v>#REF!</v>
      </c>
    </row>
    <row r="21" spans="1:12" ht="15.6">
      <c r="A21" s="37" t="s">
        <v>47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2">
      <c r="A22" s="39" t="s">
        <v>48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</row>
    <row r="23" spans="1:12">
      <c r="A23" s="39" t="s">
        <v>49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spans="1:12" ht="15.6">
      <c r="A24" s="27" t="s">
        <v>50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</row>
    <row r="26" spans="1:12">
      <c r="J26" s="25"/>
    </row>
    <row r="27" spans="1:12">
      <c r="H27" s="12"/>
      <c r="I27" s="12"/>
    </row>
    <row r="28" spans="1:12">
      <c r="I28" s="12"/>
    </row>
  </sheetData>
  <mergeCells count="30">
    <mergeCell ref="A2:K2"/>
    <mergeCell ref="A3:K3"/>
    <mergeCell ref="A5:C5"/>
    <mergeCell ref="D5:K5"/>
    <mergeCell ref="A6:C6"/>
    <mergeCell ref="D6:F6"/>
    <mergeCell ref="G6:K6"/>
    <mergeCell ref="A7:C10"/>
    <mergeCell ref="D7:E7"/>
    <mergeCell ref="D8:E8"/>
    <mergeCell ref="K8:K10"/>
    <mergeCell ref="D9:E9"/>
    <mergeCell ref="D10:E10"/>
    <mergeCell ref="B11:F11"/>
    <mergeCell ref="G11:K11"/>
    <mergeCell ref="A12:A18"/>
    <mergeCell ref="H12:I12"/>
    <mergeCell ref="B13:B16"/>
    <mergeCell ref="H13:I13"/>
    <mergeCell ref="H14:I16"/>
    <mergeCell ref="B17:B18"/>
    <mergeCell ref="H17:I17"/>
    <mergeCell ref="H18:I18"/>
    <mergeCell ref="A24:K24"/>
    <mergeCell ref="D19:G19"/>
    <mergeCell ref="H19:I19"/>
    <mergeCell ref="B20:J20"/>
    <mergeCell ref="A21:K21"/>
    <mergeCell ref="A22:K22"/>
    <mergeCell ref="A23:K2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2021-05-28T08:23:52Z</dcterms:modified>
</cp:coreProperties>
</file>