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3250" windowHeight="125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M7" i="1"/>
  <c r="N7" s="1"/>
  <c r="K39" s="1"/>
</calcChain>
</file>

<file path=xl/sharedStrings.xml><?xml version="1.0" encoding="utf-8"?>
<sst xmlns="http://schemas.openxmlformats.org/spreadsheetml/2006/main" count="111" uniqueCount="89">
  <si>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</si>
  <si>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</si>
  <si>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</si>
  <si>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</si>
  <si>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</si>
  <si>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</si>
  <si>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植物保护环境保护研究所</t>
  </si>
  <si>
    <t>项目负责人</t>
  </si>
  <si>
    <t>燕继晔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</si>
  <si>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</si>
  <si>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</si>
  <si>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</si>
  <si>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</si>
  <si>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</si>
  <si>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</si>
  <si>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</si>
  <si>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</si>
  <si>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</si>
  <si>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</si>
  <si>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</si>
  <si>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</si>
  <si>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</si>
  <si>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</si>
  <si>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</si>
  <si>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</si>
  <si>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</si>
  <si>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目标1：诊断疑难病虫害1种以上，明确2种以上病虫害的发生规律；
目标2：病虫害监测数据网络平台1个；
目标3：潜在生防产品2种以上；                                          目标4：果品质量安全风险评估报告1份；                                           目标5：发表论文1-2篇。</t>
  </si>
  <si>
    <t>已完成目标：明确白蜡绵粉蚧在北京地区的发生规律；采集分离林木病害样本600多份，纯化得到单胞菌株512株；开发害虫自动检测识别模型1个，移动端软件方案1套；发现白蜡绵粉蚧寄生性天敌1种，寄生率50%以上，茶翅蝽寄生性天敌1种，寄生率25%以上，可作为潜在的生防产品；撰写北京郊区果品质量安全问题调研及思考报告；发表2篇论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</si>
  <si>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</si>
  <si>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</si>
  <si>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</si>
  <si>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</si>
  <si>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</si>
  <si>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</si>
  <si>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</si>
  <si>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</si>
  <si>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</si>
  <si>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病虫害诊断及发生规律</t>
  </si>
  <si>
    <t>1-2种</t>
  </si>
  <si>
    <t>鉴定病害样本600多份；明确1种虫害发生规律</t>
  </si>
  <si>
    <t>病虫害监测网络平台</t>
  </si>
  <si>
    <t>1个</t>
  </si>
  <si>
    <t>害虫自动检测识别模型1个</t>
  </si>
  <si>
    <t>生防产品</t>
  </si>
  <si>
    <t>2种</t>
  </si>
  <si>
    <t>寄生性天敌2种</t>
  </si>
  <si>
    <t>果品质量安全风险评估报告</t>
  </si>
  <si>
    <t>1份</t>
  </si>
  <si>
    <t>撰写北京郊区果品质量安全问题调研及思考报告1分</t>
  </si>
  <si>
    <t>论文</t>
  </si>
  <si>
    <t>1-2篇</t>
  </si>
  <si>
    <t>发表2篇论文</t>
  </si>
  <si>
    <t>质量指标</t>
  </si>
  <si>
    <t>明确</t>
  </si>
  <si>
    <t>明确了白蜡绵粉蚧在北京地区的发生规律，及黄栌枯萎病的病原菌</t>
  </si>
  <si>
    <t>病虫害监测网络平台、生防产品等仅具有潜在的应用价值，未达到开发水平</t>
  </si>
  <si>
    <t>开发</t>
  </si>
  <si>
    <t>开发了害虫自动检测识别模型，能够对害虫进行有效识别</t>
  </si>
  <si>
    <t>具有活性</t>
  </si>
  <si>
    <t>能够有效寄生白蜡绵粉蚧和茶翅蝽，寄生率超过15%</t>
  </si>
  <si>
    <t>具有参考价值</t>
  </si>
  <si>
    <t>为农户果品用药具有参考价值</t>
  </si>
  <si>
    <t>发表</t>
  </si>
  <si>
    <t>发表在核心期刊</t>
  </si>
  <si>
    <t>时效指标</t>
  </si>
  <si>
    <t>≤1年</t>
  </si>
  <si>
    <t>2020年12月前完成</t>
  </si>
  <si>
    <t>成本指标</t>
  </si>
  <si>
    <t>预算93.51975万元</t>
  </si>
  <si>
    <t>93.51975万元</t>
  </si>
  <si>
    <t>效益指标</t>
  </si>
  <si>
    <t>经济效益指标</t>
  </si>
  <si>
    <t>经济效益</t>
  </si>
  <si>
    <t>提高病虫害诊断效率，研发高效防控技术，保护林果树木健康生长，减少死亡率，挽回经济损失。</t>
  </si>
  <si>
    <t>病虫害的诊断及自动识别系统，能够实现自动化精准识别，提高了识别的效率，提高了精准防控水平</t>
  </si>
  <si>
    <t>研究成果仅提供了基础技术支持，但未进行相关产品的开发及应用示范。</t>
  </si>
  <si>
    <t>社会效益指标</t>
  </si>
  <si>
    <t>社会效益</t>
  </si>
  <si>
    <t>为生态园林城市的建设及生态环境保护提供科技支撑。</t>
  </si>
  <si>
    <t>研究的成果可作为林果病虫害的绿色防控的重要技术支撑，有效提高病虫害的防控水平</t>
  </si>
  <si>
    <t>生态效益指标</t>
  </si>
  <si>
    <t>生态效益</t>
  </si>
  <si>
    <t>减少农药使用，改善生态环境。</t>
  </si>
  <si>
    <t>果品质量安全风险评估报告，能够作为用药参考，有效减少农药的使用，可作为科学用药的重要依据，减少化学农药对环境的污染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</si>
  <si>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</si>
  <si>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</si>
  <si>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</si>
  <si>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</si>
  <si>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创新能力建设-林果病虫害绿色防控协同创新</t>
    <phoneticPr fontId="15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</si>
</sst>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6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4" xfId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left" vertical="center" wrapText="1"/>
    </xf>
    <xf numFmtId="0" fontId="7" fillId="0" borderId="15" xfId="2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tabSelected="1" zoomScale="70" zoomScaleNormal="70" workbookViewId="0">
      <selection activeCell="B12" sqref="B12:G12"/>
    </sheetView>
  </sheetViews>
  <sheetFormatPr defaultColWidth="9" defaultRowHeight="13.5"/>
  <cols>
    <col min="4" max="4" width="24.875" customWidth="1"/>
    <col min="5" max="5" width="7.875" customWidth="1"/>
    <col min="6" max="6" width="9.5"/>
  </cols>
  <sheetData>
    <row r="1" spans="1:14" ht="20.45" customHeight="1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>
      <c r="A3" s="33" t="s">
        <v>2</v>
      </c>
      <c r="B3" s="33"/>
      <c r="C3" s="40" t="s">
        <v>88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>
      <c r="A4" s="33" t="s">
        <v>3</v>
      </c>
      <c r="B4" s="33"/>
      <c r="C4" s="40" t="s">
        <v>4</v>
      </c>
      <c r="D4" s="40"/>
      <c r="E4" s="40"/>
      <c r="F4" s="40"/>
      <c r="G4" s="40"/>
      <c r="H4" s="1" t="s">
        <v>5</v>
      </c>
      <c r="I4" s="40" t="s">
        <v>6</v>
      </c>
      <c r="J4" s="40"/>
      <c r="K4" s="40"/>
      <c r="L4" s="40"/>
      <c r="M4" s="40"/>
      <c r="N4" s="40"/>
    </row>
    <row r="5" spans="1:14">
      <c r="A5" s="33" t="s">
        <v>7</v>
      </c>
      <c r="B5" s="33"/>
      <c r="C5" s="40" t="s">
        <v>8</v>
      </c>
      <c r="D5" s="40"/>
      <c r="E5" s="40"/>
      <c r="F5" s="40"/>
      <c r="G5" s="40"/>
      <c r="H5" s="1" t="s">
        <v>9</v>
      </c>
      <c r="I5" s="40">
        <v>51503634</v>
      </c>
      <c r="J5" s="40"/>
      <c r="K5" s="40"/>
      <c r="L5" s="40"/>
      <c r="M5" s="40"/>
      <c r="N5" s="40"/>
    </row>
    <row r="6" spans="1:14">
      <c r="A6" s="33" t="s">
        <v>10</v>
      </c>
      <c r="B6" s="33"/>
      <c r="C6" s="33"/>
      <c r="D6" s="33"/>
      <c r="E6" s="33"/>
      <c r="F6" s="1" t="s">
        <v>11</v>
      </c>
      <c r="G6" s="1" t="s">
        <v>12</v>
      </c>
      <c r="H6" s="1" t="s">
        <v>13</v>
      </c>
      <c r="I6" s="33" t="s">
        <v>14</v>
      </c>
      <c r="J6" s="33"/>
      <c r="K6" s="33"/>
      <c r="L6" s="33"/>
      <c r="M6" s="1" t="s">
        <v>15</v>
      </c>
      <c r="N6" s="1" t="s">
        <v>16</v>
      </c>
    </row>
    <row r="7" spans="1:14">
      <c r="A7" s="33" t="s">
        <v>17</v>
      </c>
      <c r="B7" s="33"/>
      <c r="C7" s="61" t="s">
        <v>18</v>
      </c>
      <c r="D7" s="61"/>
      <c r="E7" s="61"/>
      <c r="F7" s="3">
        <v>93.519750000000002</v>
      </c>
      <c r="G7" s="3">
        <v>93.519750000000002</v>
      </c>
      <c r="H7" s="3">
        <v>93.519750000000002</v>
      </c>
      <c r="I7" s="33">
        <v>10</v>
      </c>
      <c r="J7" s="33"/>
      <c r="K7" s="33"/>
      <c r="L7" s="33"/>
      <c r="M7" s="8">
        <f>H7/G7</f>
        <v>1</v>
      </c>
      <c r="N7" s="2">
        <f>M7*10</f>
        <v>10</v>
      </c>
    </row>
    <row r="8" spans="1:14">
      <c r="A8" s="60"/>
      <c r="B8" s="60"/>
      <c r="C8" s="33" t="s">
        <v>19</v>
      </c>
      <c r="D8" s="33"/>
      <c r="E8" s="33"/>
      <c r="F8" s="3">
        <v>93.519750000000002</v>
      </c>
      <c r="G8" s="3">
        <v>93.519750000000002</v>
      </c>
      <c r="H8" s="3">
        <v>93.519750000000002</v>
      </c>
      <c r="I8" s="40" t="s">
        <v>20</v>
      </c>
      <c r="J8" s="40"/>
      <c r="K8" s="40"/>
      <c r="L8" s="40"/>
      <c r="M8" s="2"/>
      <c r="N8" s="2" t="s">
        <v>20</v>
      </c>
    </row>
    <row r="9" spans="1:14">
      <c r="A9" s="60"/>
      <c r="B9" s="60"/>
      <c r="C9" s="33" t="s">
        <v>21</v>
      </c>
      <c r="D9" s="33"/>
      <c r="E9" s="33"/>
      <c r="F9" s="2">
        <v>0</v>
      </c>
      <c r="G9" s="2">
        <v>0</v>
      </c>
      <c r="H9" s="2">
        <v>0</v>
      </c>
      <c r="I9" s="40" t="s">
        <v>20</v>
      </c>
      <c r="J9" s="40"/>
      <c r="K9" s="40"/>
      <c r="L9" s="40"/>
      <c r="M9" s="2"/>
      <c r="N9" s="2" t="s">
        <v>20</v>
      </c>
    </row>
    <row r="10" spans="1:14">
      <c r="A10" s="60"/>
      <c r="B10" s="60"/>
      <c r="C10" s="33" t="s">
        <v>22</v>
      </c>
      <c r="D10" s="33"/>
      <c r="E10" s="33"/>
      <c r="F10" s="2">
        <v>0</v>
      </c>
      <c r="G10" s="2">
        <v>0</v>
      </c>
      <c r="H10" s="2">
        <v>0</v>
      </c>
      <c r="I10" s="40" t="s">
        <v>20</v>
      </c>
      <c r="J10" s="40"/>
      <c r="K10" s="40"/>
      <c r="L10" s="40"/>
      <c r="M10" s="2"/>
      <c r="N10" s="2" t="s">
        <v>20</v>
      </c>
    </row>
    <row r="11" spans="1:14">
      <c r="A11" s="33" t="s">
        <v>23</v>
      </c>
      <c r="B11" s="33" t="s">
        <v>24</v>
      </c>
      <c r="C11" s="33"/>
      <c r="D11" s="33"/>
      <c r="E11" s="33"/>
      <c r="F11" s="33"/>
      <c r="G11" s="33"/>
      <c r="H11" s="33" t="s">
        <v>25</v>
      </c>
      <c r="I11" s="33"/>
      <c r="J11" s="33"/>
      <c r="K11" s="33"/>
      <c r="L11" s="33"/>
      <c r="M11" s="33"/>
      <c r="N11" s="33"/>
    </row>
    <row r="12" spans="1:14" ht="61.5" customHeight="1">
      <c r="A12" s="33"/>
      <c r="B12" s="59" t="s">
        <v>26</v>
      </c>
      <c r="C12" s="59"/>
      <c r="D12" s="59"/>
      <c r="E12" s="59"/>
      <c r="F12" s="59"/>
      <c r="G12" s="59"/>
      <c r="H12" s="59" t="s">
        <v>27</v>
      </c>
      <c r="I12" s="59"/>
      <c r="J12" s="59"/>
      <c r="K12" s="59"/>
      <c r="L12" s="59"/>
      <c r="M12" s="59"/>
      <c r="N12" s="59"/>
    </row>
    <row r="13" spans="1:14" ht="31.9" customHeight="1">
      <c r="A13" s="30" t="s">
        <v>28</v>
      </c>
      <c r="B13" s="1" t="s">
        <v>29</v>
      </c>
      <c r="C13" s="1" t="s">
        <v>30</v>
      </c>
      <c r="D13" s="1" t="s">
        <v>31</v>
      </c>
      <c r="E13" s="33" t="s">
        <v>32</v>
      </c>
      <c r="F13" s="33"/>
      <c r="G13" s="33"/>
      <c r="H13" s="33" t="s">
        <v>33</v>
      </c>
      <c r="I13" s="33"/>
      <c r="J13" s="1" t="s">
        <v>14</v>
      </c>
      <c r="K13" s="1" t="s">
        <v>16</v>
      </c>
      <c r="L13" s="33" t="s">
        <v>34</v>
      </c>
      <c r="M13" s="33"/>
      <c r="N13" s="33"/>
    </row>
    <row r="14" spans="1:14" ht="39.6" customHeight="1">
      <c r="A14" s="31"/>
      <c r="B14" s="33" t="s">
        <v>35</v>
      </c>
      <c r="C14" s="30" t="s">
        <v>36</v>
      </c>
      <c r="D14" s="4" t="s">
        <v>37</v>
      </c>
      <c r="E14" s="56" t="s">
        <v>38</v>
      </c>
      <c r="F14" s="57"/>
      <c r="G14" s="58"/>
      <c r="H14" s="9" t="s">
        <v>39</v>
      </c>
      <c r="I14" s="11"/>
      <c r="J14" s="27">
        <v>15</v>
      </c>
      <c r="K14" s="27">
        <v>15</v>
      </c>
      <c r="L14" s="18"/>
      <c r="M14" s="19"/>
      <c r="N14" s="20"/>
    </row>
    <row r="15" spans="1:14" ht="39.6" customHeight="1">
      <c r="A15" s="31"/>
      <c r="B15" s="33"/>
      <c r="C15" s="31"/>
      <c r="D15" s="4" t="s">
        <v>40</v>
      </c>
      <c r="E15" s="56" t="s">
        <v>41</v>
      </c>
      <c r="F15" s="57"/>
      <c r="G15" s="58"/>
      <c r="H15" s="9" t="s">
        <v>42</v>
      </c>
      <c r="I15" s="11"/>
      <c r="J15" s="28"/>
      <c r="K15" s="28"/>
      <c r="L15" s="21"/>
      <c r="M15" s="22"/>
      <c r="N15" s="23"/>
    </row>
    <row r="16" spans="1:14" ht="39.6" customHeight="1">
      <c r="A16" s="31"/>
      <c r="B16" s="33"/>
      <c r="C16" s="31"/>
      <c r="D16" s="4" t="s">
        <v>43</v>
      </c>
      <c r="E16" s="56" t="s">
        <v>44</v>
      </c>
      <c r="F16" s="57"/>
      <c r="G16" s="58"/>
      <c r="H16" s="9" t="s">
        <v>45</v>
      </c>
      <c r="I16" s="11"/>
      <c r="J16" s="28"/>
      <c r="K16" s="28"/>
      <c r="L16" s="21"/>
      <c r="M16" s="22"/>
      <c r="N16" s="23"/>
    </row>
    <row r="17" spans="1:14" ht="39.6" customHeight="1">
      <c r="A17" s="31"/>
      <c r="B17" s="33"/>
      <c r="C17" s="31"/>
      <c r="D17" s="4" t="s">
        <v>46</v>
      </c>
      <c r="E17" s="56" t="s">
        <v>47</v>
      </c>
      <c r="F17" s="57"/>
      <c r="G17" s="58"/>
      <c r="H17" s="9" t="s">
        <v>48</v>
      </c>
      <c r="I17" s="11"/>
      <c r="J17" s="28"/>
      <c r="K17" s="28"/>
      <c r="L17" s="21"/>
      <c r="M17" s="22"/>
      <c r="N17" s="23"/>
    </row>
    <row r="18" spans="1:14" ht="39.6" customHeight="1">
      <c r="A18" s="31"/>
      <c r="B18" s="33"/>
      <c r="C18" s="32"/>
      <c r="D18" s="4" t="s">
        <v>49</v>
      </c>
      <c r="E18" s="56" t="s">
        <v>50</v>
      </c>
      <c r="F18" s="57"/>
      <c r="G18" s="58"/>
      <c r="H18" s="9" t="s">
        <v>51</v>
      </c>
      <c r="I18" s="11"/>
      <c r="J18" s="29"/>
      <c r="K18" s="29"/>
      <c r="L18" s="24"/>
      <c r="M18" s="25"/>
      <c r="N18" s="26"/>
    </row>
    <row r="19" spans="1:14" ht="33.75" customHeight="1">
      <c r="A19" s="31"/>
      <c r="B19" s="33"/>
      <c r="C19" s="30" t="s">
        <v>52</v>
      </c>
      <c r="D19" s="4" t="s">
        <v>37</v>
      </c>
      <c r="E19" s="43" t="s">
        <v>53</v>
      </c>
      <c r="F19" s="43"/>
      <c r="G19" s="43"/>
      <c r="H19" s="9" t="s">
        <v>54</v>
      </c>
      <c r="I19" s="11"/>
      <c r="J19" s="27">
        <v>10</v>
      </c>
      <c r="K19" s="27">
        <v>7</v>
      </c>
      <c r="L19" s="9" t="s">
        <v>55</v>
      </c>
      <c r="M19" s="10"/>
      <c r="N19" s="11"/>
    </row>
    <row r="20" spans="1:14" ht="42.75" customHeight="1">
      <c r="A20" s="31"/>
      <c r="B20" s="33"/>
      <c r="C20" s="31"/>
      <c r="D20" s="4" t="s">
        <v>40</v>
      </c>
      <c r="E20" s="43" t="s">
        <v>56</v>
      </c>
      <c r="F20" s="43"/>
      <c r="G20" s="43"/>
      <c r="H20" s="9" t="s">
        <v>57</v>
      </c>
      <c r="I20" s="11"/>
      <c r="J20" s="28"/>
      <c r="K20" s="28"/>
      <c r="L20" s="12"/>
      <c r="M20" s="13"/>
      <c r="N20" s="14"/>
    </row>
    <row r="21" spans="1:14" ht="37.5" customHeight="1">
      <c r="A21" s="31"/>
      <c r="B21" s="33"/>
      <c r="C21" s="31"/>
      <c r="D21" s="4" t="s">
        <v>43</v>
      </c>
      <c r="E21" s="43" t="s">
        <v>58</v>
      </c>
      <c r="F21" s="43"/>
      <c r="G21" s="43"/>
      <c r="H21" s="9" t="s">
        <v>59</v>
      </c>
      <c r="I21" s="11"/>
      <c r="J21" s="28"/>
      <c r="K21" s="28"/>
      <c r="L21" s="12"/>
      <c r="M21" s="13"/>
      <c r="N21" s="14"/>
    </row>
    <row r="22" spans="1:14">
      <c r="A22" s="31"/>
      <c r="B22" s="33"/>
      <c r="C22" s="31"/>
      <c r="D22" s="4" t="s">
        <v>46</v>
      </c>
      <c r="E22" s="43" t="s">
        <v>60</v>
      </c>
      <c r="F22" s="43"/>
      <c r="G22" s="43"/>
      <c r="H22" s="9" t="s">
        <v>61</v>
      </c>
      <c r="I22" s="11"/>
      <c r="J22" s="28"/>
      <c r="K22" s="28"/>
      <c r="L22" s="12"/>
      <c r="M22" s="13"/>
      <c r="N22" s="14"/>
    </row>
    <row r="23" spans="1:14" ht="24" customHeight="1">
      <c r="A23" s="31"/>
      <c r="B23" s="33"/>
      <c r="C23" s="32"/>
      <c r="D23" s="4" t="s">
        <v>49</v>
      </c>
      <c r="E23" s="43" t="s">
        <v>62</v>
      </c>
      <c r="F23" s="43"/>
      <c r="G23" s="43"/>
      <c r="H23" s="9" t="s">
        <v>63</v>
      </c>
      <c r="I23" s="11"/>
      <c r="J23" s="29"/>
      <c r="K23" s="29"/>
      <c r="L23" s="15"/>
      <c r="M23" s="16"/>
      <c r="N23" s="17"/>
    </row>
    <row r="24" spans="1:14">
      <c r="A24" s="31"/>
      <c r="B24" s="33"/>
      <c r="C24" s="30" t="s">
        <v>64</v>
      </c>
      <c r="D24" s="4" t="s">
        <v>37</v>
      </c>
      <c r="E24" s="47" t="s">
        <v>65</v>
      </c>
      <c r="F24" s="48"/>
      <c r="G24" s="49"/>
      <c r="H24" s="9" t="s">
        <v>66</v>
      </c>
      <c r="I24" s="11"/>
      <c r="J24" s="27">
        <v>10</v>
      </c>
      <c r="K24" s="27">
        <v>10</v>
      </c>
      <c r="L24" s="18"/>
      <c r="M24" s="19"/>
      <c r="N24" s="20"/>
    </row>
    <row r="25" spans="1:14">
      <c r="A25" s="31"/>
      <c r="B25" s="33"/>
      <c r="C25" s="31"/>
      <c r="D25" s="4" t="s">
        <v>40</v>
      </c>
      <c r="E25" s="50"/>
      <c r="F25" s="51"/>
      <c r="G25" s="52"/>
      <c r="H25" s="12"/>
      <c r="I25" s="14"/>
      <c r="J25" s="28"/>
      <c r="K25" s="28"/>
      <c r="L25" s="21"/>
      <c r="M25" s="22"/>
      <c r="N25" s="23"/>
    </row>
    <row r="26" spans="1:14">
      <c r="A26" s="31"/>
      <c r="B26" s="33"/>
      <c r="C26" s="31"/>
      <c r="D26" s="4" t="s">
        <v>43</v>
      </c>
      <c r="E26" s="50"/>
      <c r="F26" s="51"/>
      <c r="G26" s="52"/>
      <c r="H26" s="12"/>
      <c r="I26" s="14"/>
      <c r="J26" s="28"/>
      <c r="K26" s="28"/>
      <c r="L26" s="21"/>
      <c r="M26" s="22"/>
      <c r="N26" s="23"/>
    </row>
    <row r="27" spans="1:14">
      <c r="A27" s="31"/>
      <c r="B27" s="33"/>
      <c r="C27" s="31"/>
      <c r="D27" s="4" t="s">
        <v>46</v>
      </c>
      <c r="E27" s="50"/>
      <c r="F27" s="51"/>
      <c r="G27" s="52"/>
      <c r="H27" s="12"/>
      <c r="I27" s="14"/>
      <c r="J27" s="28"/>
      <c r="K27" s="28"/>
      <c r="L27" s="21"/>
      <c r="M27" s="22"/>
      <c r="N27" s="23"/>
    </row>
    <row r="28" spans="1:14">
      <c r="A28" s="31"/>
      <c r="B28" s="33"/>
      <c r="C28" s="32"/>
      <c r="D28" s="4" t="s">
        <v>49</v>
      </c>
      <c r="E28" s="53"/>
      <c r="F28" s="54"/>
      <c r="G28" s="55"/>
      <c r="H28" s="15"/>
      <c r="I28" s="17"/>
      <c r="J28" s="29"/>
      <c r="K28" s="29"/>
      <c r="L28" s="24"/>
      <c r="M28" s="25"/>
      <c r="N28" s="26"/>
    </row>
    <row r="29" spans="1:14">
      <c r="A29" s="31"/>
      <c r="B29" s="33"/>
      <c r="C29" s="30" t="s">
        <v>67</v>
      </c>
      <c r="D29" s="4" t="s">
        <v>37</v>
      </c>
      <c r="E29" s="47" t="s">
        <v>68</v>
      </c>
      <c r="F29" s="48"/>
      <c r="G29" s="49"/>
      <c r="H29" s="9" t="s">
        <v>69</v>
      </c>
      <c r="I29" s="11"/>
      <c r="J29" s="27">
        <v>10</v>
      </c>
      <c r="K29" s="27">
        <v>10</v>
      </c>
      <c r="L29" s="18"/>
      <c r="M29" s="19"/>
      <c r="N29" s="20"/>
    </row>
    <row r="30" spans="1:14">
      <c r="A30" s="31"/>
      <c r="B30" s="33"/>
      <c r="C30" s="31"/>
      <c r="D30" s="4" t="s">
        <v>40</v>
      </c>
      <c r="E30" s="50"/>
      <c r="F30" s="51"/>
      <c r="G30" s="52"/>
      <c r="H30" s="12"/>
      <c r="I30" s="14"/>
      <c r="J30" s="28"/>
      <c r="K30" s="28"/>
      <c r="L30" s="21"/>
      <c r="M30" s="22"/>
      <c r="N30" s="23"/>
    </row>
    <row r="31" spans="1:14">
      <c r="A31" s="31"/>
      <c r="B31" s="33"/>
      <c r="C31" s="31"/>
      <c r="D31" s="4" t="s">
        <v>43</v>
      </c>
      <c r="E31" s="50"/>
      <c r="F31" s="51"/>
      <c r="G31" s="52"/>
      <c r="H31" s="12"/>
      <c r="I31" s="14"/>
      <c r="J31" s="28"/>
      <c r="K31" s="28"/>
      <c r="L31" s="21"/>
      <c r="M31" s="22"/>
      <c r="N31" s="23"/>
    </row>
    <row r="32" spans="1:14">
      <c r="A32" s="31"/>
      <c r="B32" s="33"/>
      <c r="C32" s="31"/>
      <c r="D32" s="4" t="s">
        <v>46</v>
      </c>
      <c r="E32" s="50"/>
      <c r="F32" s="51"/>
      <c r="G32" s="52"/>
      <c r="H32" s="12"/>
      <c r="I32" s="14"/>
      <c r="J32" s="28"/>
      <c r="K32" s="28"/>
      <c r="L32" s="21"/>
      <c r="M32" s="22"/>
      <c r="N32" s="23"/>
    </row>
    <row r="33" spans="1:14">
      <c r="A33" s="31"/>
      <c r="B33" s="33"/>
      <c r="C33" s="32"/>
      <c r="D33" s="4" t="s">
        <v>49</v>
      </c>
      <c r="E33" s="53"/>
      <c r="F33" s="54"/>
      <c r="G33" s="55"/>
      <c r="H33" s="15"/>
      <c r="I33" s="17"/>
      <c r="J33" s="29"/>
      <c r="K33" s="29"/>
      <c r="L33" s="24"/>
      <c r="M33" s="25"/>
      <c r="N33" s="26"/>
    </row>
    <row r="34" spans="1:14" ht="54.75" customHeight="1">
      <c r="A34" s="31"/>
      <c r="B34" s="33" t="s">
        <v>70</v>
      </c>
      <c r="C34" s="1" t="s">
        <v>71</v>
      </c>
      <c r="D34" s="4" t="s">
        <v>72</v>
      </c>
      <c r="E34" s="44" t="s">
        <v>73</v>
      </c>
      <c r="F34" s="45"/>
      <c r="G34" s="46"/>
      <c r="H34" s="37" t="s">
        <v>74</v>
      </c>
      <c r="I34" s="38"/>
      <c r="J34" s="27">
        <v>45</v>
      </c>
      <c r="K34" s="27">
        <v>35</v>
      </c>
      <c r="L34" s="9" t="s">
        <v>75</v>
      </c>
      <c r="M34" s="10"/>
      <c r="N34" s="11"/>
    </row>
    <row r="35" spans="1:14" ht="67.5" customHeight="1">
      <c r="A35" s="31"/>
      <c r="B35" s="33"/>
      <c r="C35" s="1" t="s">
        <v>76</v>
      </c>
      <c r="D35" s="4" t="s">
        <v>77</v>
      </c>
      <c r="E35" s="34" t="s">
        <v>78</v>
      </c>
      <c r="F35" s="35"/>
      <c r="G35" s="36"/>
      <c r="H35" s="37" t="s">
        <v>79</v>
      </c>
      <c r="I35" s="38"/>
      <c r="J35" s="28"/>
      <c r="K35" s="28"/>
      <c r="L35" s="12"/>
      <c r="M35" s="13"/>
      <c r="N35" s="14"/>
    </row>
    <row r="36" spans="1:14" ht="69.75" customHeight="1">
      <c r="A36" s="31"/>
      <c r="B36" s="33"/>
      <c r="C36" s="1" t="s">
        <v>80</v>
      </c>
      <c r="D36" s="4" t="s">
        <v>81</v>
      </c>
      <c r="E36" s="34" t="s">
        <v>82</v>
      </c>
      <c r="F36" s="35"/>
      <c r="G36" s="36"/>
      <c r="H36" s="37" t="s">
        <v>83</v>
      </c>
      <c r="I36" s="38"/>
      <c r="J36" s="29"/>
      <c r="K36" s="29"/>
      <c r="L36" s="12"/>
      <c r="M36" s="13"/>
      <c r="N36" s="14"/>
    </row>
    <row r="37" spans="1:14" ht="25.15" customHeight="1">
      <c r="A37" s="31"/>
      <c r="B37" s="30" t="s">
        <v>84</v>
      </c>
      <c r="C37" s="33" t="s">
        <v>85</v>
      </c>
      <c r="D37" s="42"/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1:14" hidden="1">
      <c r="A38" s="32"/>
      <c r="B38" s="32"/>
      <c r="C38" s="33"/>
      <c r="D38" s="42"/>
      <c r="E38" s="40"/>
      <c r="F38" s="40"/>
      <c r="G38" s="40"/>
      <c r="H38" s="40"/>
      <c r="I38" s="40"/>
      <c r="J38" s="40"/>
      <c r="K38" s="40"/>
      <c r="L38" s="40"/>
      <c r="M38" s="40"/>
      <c r="N38" s="40"/>
    </row>
    <row r="39" spans="1:14">
      <c r="A39" s="39" t="s">
        <v>86</v>
      </c>
      <c r="B39" s="39"/>
      <c r="C39" s="39"/>
      <c r="D39" s="39"/>
      <c r="E39" s="39"/>
      <c r="F39" s="39"/>
      <c r="G39" s="39"/>
      <c r="H39" s="39"/>
      <c r="I39" s="39"/>
      <c r="J39" s="6">
        <v>100</v>
      </c>
      <c r="K39" s="5">
        <f>SUM(K14:K38)+N7</f>
        <v>87</v>
      </c>
      <c r="L39" s="40"/>
      <c r="M39" s="40"/>
      <c r="N39" s="40"/>
    </row>
    <row r="40" spans="1:14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ht="127.15" customHeight="1">
      <c r="A41" s="41" t="s">
        <v>87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</sheetData>
  <mergeCells count="96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E15:G15"/>
    <mergeCell ref="H15:I15"/>
    <mergeCell ref="E16:G16"/>
    <mergeCell ref="H16:I16"/>
    <mergeCell ref="E17:G17"/>
    <mergeCell ref="H17:I17"/>
    <mergeCell ref="E18:G18"/>
    <mergeCell ref="H18:I18"/>
    <mergeCell ref="E19:G19"/>
    <mergeCell ref="H19:I19"/>
    <mergeCell ref="E20:G20"/>
    <mergeCell ref="H20:I20"/>
    <mergeCell ref="E21:G21"/>
    <mergeCell ref="H21:I21"/>
    <mergeCell ref="E22:G22"/>
    <mergeCell ref="H22:I22"/>
    <mergeCell ref="E23:G23"/>
    <mergeCell ref="H23:I23"/>
    <mergeCell ref="E34:G34"/>
    <mergeCell ref="H34:I34"/>
    <mergeCell ref="E35:G35"/>
    <mergeCell ref="H35:I35"/>
    <mergeCell ref="E29:G33"/>
    <mergeCell ref="E24:G28"/>
    <mergeCell ref="H24:I28"/>
    <mergeCell ref="H29:I33"/>
    <mergeCell ref="E36:G36"/>
    <mergeCell ref="H36:I36"/>
    <mergeCell ref="A39:I39"/>
    <mergeCell ref="L39:N39"/>
    <mergeCell ref="A41:N41"/>
    <mergeCell ref="D37:D38"/>
    <mergeCell ref="J37:J38"/>
    <mergeCell ref="K37:K38"/>
    <mergeCell ref="H37:I38"/>
    <mergeCell ref="L37:N38"/>
    <mergeCell ref="E37:G38"/>
    <mergeCell ref="A11:A12"/>
    <mergeCell ref="A13:A38"/>
    <mergeCell ref="B14:B33"/>
    <mergeCell ref="B34:B36"/>
    <mergeCell ref="B37:B38"/>
    <mergeCell ref="B11:G11"/>
    <mergeCell ref="C14:C18"/>
    <mergeCell ref="C19:C23"/>
    <mergeCell ref="C24:C28"/>
    <mergeCell ref="C29:C33"/>
    <mergeCell ref="C37:C38"/>
    <mergeCell ref="J14:J18"/>
    <mergeCell ref="J19:J23"/>
    <mergeCell ref="J24:J28"/>
    <mergeCell ref="J29:J33"/>
    <mergeCell ref="J34:J36"/>
    <mergeCell ref="K14:K18"/>
    <mergeCell ref="K19:K23"/>
    <mergeCell ref="K24:K28"/>
    <mergeCell ref="K29:K33"/>
    <mergeCell ref="K34:K36"/>
    <mergeCell ref="L19:N23"/>
    <mergeCell ref="L14:N18"/>
    <mergeCell ref="L29:N33"/>
    <mergeCell ref="L24:N28"/>
    <mergeCell ref="L34:N36"/>
  </mergeCells>
  <phoneticPr fontId="15" type="noConversion"/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NTKO</cp:lastModifiedBy>
  <cp:lastPrinted>2021-04-26T06:40:00Z</cp:lastPrinted>
  <dcterms:created xsi:type="dcterms:W3CDTF">2015-06-05T18:19:00Z</dcterms:created>
  <dcterms:modified xsi:type="dcterms:W3CDTF">2021-06-07T04:47:46Z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