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F2D532BC-3942-4F10-8270-02FEC3A461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3" i="1" s="1"/>
  <c r="M7" i="1"/>
</calcChain>
</file>

<file path=xl/sharedStrings.xml><?xml version="1.0" encoding="utf-8"?>
<sst xmlns="http://schemas.openxmlformats.org/spreadsheetml/2006/main" count="85" uniqueCount="74">
  <si>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</si>
  <si>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</si>
  <si>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</si>
  <si>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农产品质量安全专项监测能力提升</t>
  </si>
  <si>
    <t>主管部门</t>
  </si>
  <si>
    <t>北京市农林科学院</t>
  </si>
  <si>
    <t>实施单位</t>
  </si>
  <si>
    <t>北京农业质量标准与检测技术研究中心</t>
  </si>
  <si>
    <t>项目负责人</t>
  </si>
  <si>
    <t>陈早艳</t>
  </si>
  <si>
    <t>联系电话</t>
  </si>
  <si>
    <t>010-51503793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</si>
  <si>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</si>
  <si>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</si>
  <si>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</si>
  <si>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</si>
  <si>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</si>
  <si>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</si>
  <si>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</si>
  <si>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</si>
  <si>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</si>
  <si>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</si>
  <si>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</si>
  <si>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</si>
  <si>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</si>
  <si>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</si>
  <si>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</si>
  <si>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</si>
  <si>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购置设备，保障购置业务顺利有序开展。</t>
  </si>
  <si>
    <t>已按时完成设备购置。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</si>
  <si>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</si>
  <si>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</si>
  <si>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</si>
  <si>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</si>
  <si>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</si>
  <si>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</si>
  <si>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</si>
  <si>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</si>
  <si>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</si>
  <si>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</si>
  <si>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2台/套/件/辆</t>
  </si>
  <si>
    <t>质量指标</t>
  </si>
  <si>
    <t>自动样品制备系统</t>
  </si>
  <si>
    <t>离心转速优于4000rpm，可自动完成高速立体8字振荡，所配转子每次可载样不少于8个，体积50ml,具有过温监测和过载监测功能。</t>
  </si>
  <si>
    <t>全自动进样高精度旋光分析仪</t>
  </si>
  <si>
    <t>不少于6个可选波长，设备采用乌灯光源，寿命不少于1500小时，可自动进样、自动清洗、自动吹干。</t>
  </si>
  <si>
    <t>时效指标</t>
  </si>
  <si>
    <t>2020-2020</t>
  </si>
  <si>
    <t>11月前完成设备的验收与使用培训工作，进行项目验收。</t>
  </si>
  <si>
    <t>2020年7月底完成了设备的验收与使用培训工作，进行了项目验收。</t>
  </si>
  <si>
    <t>成本指标</t>
  </si>
  <si>
    <t>预算控制数</t>
  </si>
  <si>
    <t>72.43万元</t>
  </si>
  <si>
    <t>效益指标</t>
  </si>
  <si>
    <t>社会效益指标</t>
  </si>
  <si>
    <t>社会效益</t>
  </si>
  <si>
    <t>提高为政府和社会在农产品质量安全、优质农产品评价工作方面的效率和影响力</t>
  </si>
  <si>
    <t>明显提高</t>
  </si>
  <si>
    <t>社会效益在后续工作中进一步体现</t>
  </si>
  <si>
    <t>可持续影响指标</t>
  </si>
  <si>
    <t>可持续影响</t>
  </si>
  <si>
    <t>农产品质量安全和产品品质提升是一个长期的民生问题，新增设备在5-10年内能够有效保证实施单位的业务能力的持续和发展，具有正确的引导力和引导方向。</t>
  </si>
  <si>
    <t>有效保证可持续发展</t>
  </si>
  <si>
    <t>仪器在后续使用过程中才能体现可持续发展，才能体现减轻科研人员工作强度和提高工作效率。</t>
  </si>
  <si>
    <t>满意度指标</t>
  </si>
  <si>
    <t>服务对象满意度指标</t>
  </si>
  <si>
    <t>减轻科研人员劳动强度</t>
  </si>
  <si>
    <t>新增设备自动化程度高，既提高了工作效率，也减轻了科研人员的工作强度，而且由于设备的购置是根据科研人员提出的需求进行购置的，得到使用人的认可。</t>
  </si>
  <si>
    <t>减轻了科研人员劳动强度，提高了工作效率。</t>
  </si>
  <si>
    <t>政府与消费者</t>
  </si>
  <si>
    <t>能够及时准确的提交研究结果，提升服务对象的满意度。</t>
  </si>
  <si>
    <t>服务对象比较满意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</si>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</sst>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zoomScale="115" zoomScaleNormal="115" workbookViewId="0">
      <selection activeCell="F7" sqref="F7"/>
    </sheetView>
  </sheetViews>
  <sheetFormatPr defaultColWidth="9" defaultRowHeight="13.8" x14ac:dyDescent="0.25"/>
  <cols>
    <col min="3" max="3" width="9.5546875" customWidth="1"/>
    <col min="4" max="4" width="12.44140625" customWidth="1"/>
    <col min="5" max="5" width="7.88671875" customWidth="1"/>
    <col min="6" max="6" width="8.6640625" customWidth="1"/>
    <col min="7" max="7" width="11.5546875" customWidth="1"/>
    <col min="9" max="9" width="12.33203125" customWidth="1"/>
    <col min="10" max="10" width="5.88671875" customWidth="1"/>
    <col min="11" max="11" width="5.33203125" customWidth="1"/>
    <col min="12" max="12" width="5" customWidth="1"/>
    <col min="13" max="13" width="6.44140625" customWidth="1"/>
    <col min="14" max="14" width="9" customWidth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4</v>
      </c>
      <c r="B4" s="12"/>
      <c r="C4" s="13" t="s">
        <v>5</v>
      </c>
      <c r="D4" s="13"/>
      <c r="E4" s="13"/>
      <c r="F4" s="13"/>
      <c r="G4" s="13"/>
      <c r="H4" s="1" t="s">
        <v>6</v>
      </c>
      <c r="I4" s="13" t="s">
        <v>7</v>
      </c>
      <c r="J4" s="13"/>
      <c r="K4" s="13"/>
      <c r="L4" s="13"/>
      <c r="M4" s="13"/>
      <c r="N4" s="13"/>
    </row>
    <row r="5" spans="1:14" x14ac:dyDescent="0.25">
      <c r="A5" s="12" t="s">
        <v>8</v>
      </c>
      <c r="B5" s="12"/>
      <c r="C5" s="13" t="s">
        <v>9</v>
      </c>
      <c r="D5" s="13"/>
      <c r="E5" s="13"/>
      <c r="F5" s="13"/>
      <c r="G5" s="13"/>
      <c r="H5" s="1" t="s">
        <v>10</v>
      </c>
      <c r="I5" s="13" t="s">
        <v>11</v>
      </c>
      <c r="J5" s="13"/>
      <c r="K5" s="13"/>
      <c r="L5" s="13"/>
      <c r="M5" s="13"/>
      <c r="N5" s="13"/>
    </row>
    <row r="6" spans="1:14" ht="20.25" customHeight="1" x14ac:dyDescent="0.25">
      <c r="A6" s="12" t="s">
        <v>12</v>
      </c>
      <c r="B6" s="12"/>
      <c r="C6" s="12"/>
      <c r="D6" s="12"/>
      <c r="E6" s="12"/>
      <c r="F6" s="1" t="s">
        <v>13</v>
      </c>
      <c r="G6" s="1" t="s">
        <v>14</v>
      </c>
      <c r="H6" s="1" t="s">
        <v>15</v>
      </c>
      <c r="I6" s="12" t="s">
        <v>16</v>
      </c>
      <c r="J6" s="12"/>
      <c r="K6" s="12"/>
      <c r="L6" s="12"/>
      <c r="M6" s="1" t="s">
        <v>17</v>
      </c>
      <c r="N6" s="1" t="s">
        <v>18</v>
      </c>
    </row>
    <row r="7" spans="1:14" x14ac:dyDescent="0.25">
      <c r="A7" s="12" t="s">
        <v>19</v>
      </c>
      <c r="B7" s="12"/>
      <c r="C7" s="14" t="s">
        <v>20</v>
      </c>
      <c r="D7" s="14"/>
      <c r="E7" s="14"/>
      <c r="F7" s="2">
        <v>72.430000000000007</v>
      </c>
      <c r="G7" s="2">
        <v>72.430000000000007</v>
      </c>
      <c r="H7" s="2">
        <v>72.430000000000007</v>
      </c>
      <c r="I7" s="12">
        <v>10</v>
      </c>
      <c r="J7" s="12"/>
      <c r="K7" s="12"/>
      <c r="L7" s="12"/>
      <c r="M7" s="8">
        <f>H7/G7</f>
        <v>1</v>
      </c>
      <c r="N7" s="2">
        <f>M7*10</f>
        <v>10</v>
      </c>
    </row>
    <row r="8" spans="1:14" ht="14.4" x14ac:dyDescent="0.25">
      <c r="A8" s="15"/>
      <c r="B8" s="15"/>
      <c r="C8" s="12" t="s">
        <v>21</v>
      </c>
      <c r="D8" s="12"/>
      <c r="E8" s="12"/>
      <c r="F8" s="2">
        <v>72.430000000000007</v>
      </c>
      <c r="G8" s="2">
        <v>72.430000000000007</v>
      </c>
      <c r="H8" s="2">
        <v>72.430000000000007</v>
      </c>
      <c r="I8" s="13" t="s">
        <v>22</v>
      </c>
      <c r="J8" s="13"/>
      <c r="K8" s="13"/>
      <c r="L8" s="13"/>
      <c r="M8" s="2"/>
      <c r="N8" s="2" t="s">
        <v>22</v>
      </c>
    </row>
    <row r="9" spans="1:14" ht="14.4" x14ac:dyDescent="0.25">
      <c r="A9" s="15"/>
      <c r="B9" s="15"/>
      <c r="C9" s="12" t="s">
        <v>23</v>
      </c>
      <c r="D9" s="12"/>
      <c r="E9" s="12"/>
      <c r="F9" s="2"/>
      <c r="G9" s="2"/>
      <c r="H9" s="2"/>
      <c r="I9" s="13" t="s">
        <v>22</v>
      </c>
      <c r="J9" s="13"/>
      <c r="K9" s="13"/>
      <c r="L9" s="13"/>
      <c r="M9" s="2"/>
      <c r="N9" s="2" t="s">
        <v>22</v>
      </c>
    </row>
    <row r="10" spans="1:14" ht="14.4" x14ac:dyDescent="0.25">
      <c r="A10" s="15"/>
      <c r="B10" s="15"/>
      <c r="C10" s="12" t="s">
        <v>24</v>
      </c>
      <c r="D10" s="12"/>
      <c r="E10" s="12"/>
      <c r="F10" s="2"/>
      <c r="G10" s="2"/>
      <c r="H10" s="2"/>
      <c r="I10" s="13" t="s">
        <v>22</v>
      </c>
      <c r="J10" s="13"/>
      <c r="K10" s="13"/>
      <c r="L10" s="13"/>
      <c r="M10" s="2"/>
      <c r="N10" s="2" t="s">
        <v>22</v>
      </c>
    </row>
    <row r="11" spans="1:14" x14ac:dyDescent="0.25">
      <c r="A11" s="12" t="s">
        <v>25</v>
      </c>
      <c r="B11" s="12" t="s">
        <v>26</v>
      </c>
      <c r="C11" s="12"/>
      <c r="D11" s="12"/>
      <c r="E11" s="12"/>
      <c r="F11" s="12"/>
      <c r="G11" s="12"/>
      <c r="H11" s="12" t="s">
        <v>27</v>
      </c>
      <c r="I11" s="12"/>
      <c r="J11" s="12"/>
      <c r="K11" s="12"/>
      <c r="L11" s="12"/>
      <c r="M11" s="12"/>
      <c r="N11" s="12"/>
    </row>
    <row r="12" spans="1:14" ht="22.95" customHeight="1" x14ac:dyDescent="0.25">
      <c r="A12" s="12"/>
      <c r="B12" s="16" t="s">
        <v>28</v>
      </c>
      <c r="C12" s="16"/>
      <c r="D12" s="16"/>
      <c r="E12" s="16"/>
      <c r="F12" s="16"/>
      <c r="G12" s="16"/>
      <c r="H12" s="16" t="s">
        <v>29</v>
      </c>
      <c r="I12" s="16"/>
      <c r="J12" s="16"/>
      <c r="K12" s="16"/>
      <c r="L12" s="16"/>
      <c r="M12" s="16"/>
      <c r="N12" s="16"/>
    </row>
    <row r="13" spans="1:14" ht="24" customHeight="1" x14ac:dyDescent="0.25">
      <c r="A13" s="31" t="s">
        <v>30</v>
      </c>
      <c r="B13" s="1" t="s">
        <v>31</v>
      </c>
      <c r="C13" s="1" t="s">
        <v>32</v>
      </c>
      <c r="D13" s="1" t="s">
        <v>33</v>
      </c>
      <c r="E13" s="12" t="s">
        <v>34</v>
      </c>
      <c r="F13" s="12"/>
      <c r="G13" s="12"/>
      <c r="H13" s="12" t="s">
        <v>35</v>
      </c>
      <c r="I13" s="12"/>
      <c r="J13" s="1" t="s">
        <v>16</v>
      </c>
      <c r="K13" s="1" t="s">
        <v>18</v>
      </c>
      <c r="L13" s="12" t="s">
        <v>36</v>
      </c>
      <c r="M13" s="12"/>
      <c r="N13" s="12"/>
    </row>
    <row r="14" spans="1:14" x14ac:dyDescent="0.25">
      <c r="A14" s="32"/>
      <c r="B14" s="12" t="s">
        <v>37</v>
      </c>
      <c r="C14" s="3" t="s">
        <v>38</v>
      </c>
      <c r="D14" s="4" t="s">
        <v>39</v>
      </c>
      <c r="E14" s="17" t="s">
        <v>40</v>
      </c>
      <c r="F14" s="18"/>
      <c r="G14" s="19"/>
      <c r="H14" s="20" t="s">
        <v>40</v>
      </c>
      <c r="I14" s="20"/>
      <c r="J14" s="5">
        <v>5</v>
      </c>
      <c r="K14" s="5">
        <v>5</v>
      </c>
      <c r="L14" s="20"/>
      <c r="M14" s="20"/>
      <c r="N14" s="20"/>
    </row>
    <row r="15" spans="1:14" ht="49.95" customHeight="1" x14ac:dyDescent="0.25">
      <c r="A15" s="32"/>
      <c r="B15" s="12"/>
      <c r="C15" s="31" t="s">
        <v>41</v>
      </c>
      <c r="D15" s="4" t="s">
        <v>42</v>
      </c>
      <c r="E15" s="17" t="s">
        <v>43</v>
      </c>
      <c r="F15" s="18"/>
      <c r="G15" s="19"/>
      <c r="H15" s="21" t="s">
        <v>43</v>
      </c>
      <c r="I15" s="20"/>
      <c r="J15" s="5">
        <v>10</v>
      </c>
      <c r="K15" s="5">
        <v>10</v>
      </c>
      <c r="L15" s="20"/>
      <c r="M15" s="20"/>
      <c r="N15" s="20"/>
    </row>
    <row r="16" spans="1:14" ht="42" customHeight="1" x14ac:dyDescent="0.25">
      <c r="A16" s="32"/>
      <c r="B16" s="12"/>
      <c r="C16" s="32"/>
      <c r="D16" s="4" t="s">
        <v>44</v>
      </c>
      <c r="E16" s="17" t="s">
        <v>45</v>
      </c>
      <c r="F16" s="18"/>
      <c r="G16" s="19"/>
      <c r="H16" s="20" t="s">
        <v>45</v>
      </c>
      <c r="I16" s="20"/>
      <c r="J16" s="5">
        <v>10</v>
      </c>
      <c r="K16" s="5">
        <v>10</v>
      </c>
      <c r="L16" s="20"/>
      <c r="M16" s="20"/>
      <c r="N16" s="20"/>
    </row>
    <row r="17" spans="1:14" ht="34.950000000000003" customHeight="1" x14ac:dyDescent="0.25">
      <c r="A17" s="32"/>
      <c r="B17" s="12"/>
      <c r="C17" s="3" t="s">
        <v>46</v>
      </c>
      <c r="D17" s="4" t="s">
        <v>47</v>
      </c>
      <c r="E17" s="22" t="s">
        <v>48</v>
      </c>
      <c r="F17" s="23"/>
      <c r="G17" s="23"/>
      <c r="H17" s="20" t="s">
        <v>49</v>
      </c>
      <c r="I17" s="20"/>
      <c r="J17" s="5">
        <v>10</v>
      </c>
      <c r="K17" s="5">
        <v>10</v>
      </c>
      <c r="L17" s="20"/>
      <c r="M17" s="20"/>
      <c r="N17" s="20"/>
    </row>
    <row r="18" spans="1:14" ht="18" customHeight="1" x14ac:dyDescent="0.25">
      <c r="A18" s="32"/>
      <c r="B18" s="12"/>
      <c r="C18" s="1" t="s">
        <v>50</v>
      </c>
      <c r="D18" s="4" t="s">
        <v>51</v>
      </c>
      <c r="E18" s="17" t="s">
        <v>52</v>
      </c>
      <c r="F18" s="18"/>
      <c r="G18" s="19"/>
      <c r="H18" s="20" t="s">
        <v>52</v>
      </c>
      <c r="I18" s="20"/>
      <c r="J18" s="5">
        <v>5</v>
      </c>
      <c r="K18" s="5">
        <v>5</v>
      </c>
      <c r="L18" s="20"/>
      <c r="M18" s="20"/>
      <c r="N18" s="20"/>
    </row>
    <row r="19" spans="1:14" ht="28.05" customHeight="1" x14ac:dyDescent="0.25">
      <c r="A19" s="32"/>
      <c r="B19" s="12" t="s">
        <v>53</v>
      </c>
      <c r="C19" s="1" t="s">
        <v>54</v>
      </c>
      <c r="D19" s="4" t="s">
        <v>55</v>
      </c>
      <c r="E19" s="20" t="s">
        <v>56</v>
      </c>
      <c r="F19" s="20"/>
      <c r="G19" s="20"/>
      <c r="H19" s="20" t="s">
        <v>57</v>
      </c>
      <c r="I19" s="20"/>
      <c r="J19" s="5">
        <v>20</v>
      </c>
      <c r="K19" s="5">
        <v>13</v>
      </c>
      <c r="L19" s="20" t="s">
        <v>58</v>
      </c>
      <c r="M19" s="20"/>
      <c r="N19" s="20"/>
    </row>
    <row r="20" spans="1:14" ht="46.05" customHeight="1" x14ac:dyDescent="0.25">
      <c r="A20" s="32"/>
      <c r="B20" s="12"/>
      <c r="C20" s="1" t="s">
        <v>59</v>
      </c>
      <c r="D20" s="4" t="s">
        <v>60</v>
      </c>
      <c r="E20" s="20" t="s">
        <v>61</v>
      </c>
      <c r="F20" s="20"/>
      <c r="G20" s="20"/>
      <c r="H20" s="20" t="s">
        <v>62</v>
      </c>
      <c r="I20" s="20"/>
      <c r="J20" s="5">
        <v>20</v>
      </c>
      <c r="K20" s="5">
        <v>14</v>
      </c>
      <c r="L20" s="20" t="s">
        <v>63</v>
      </c>
      <c r="M20" s="20"/>
      <c r="N20" s="20"/>
    </row>
    <row r="21" spans="1:14" ht="58.95" customHeight="1" x14ac:dyDescent="0.25">
      <c r="A21" s="32"/>
      <c r="B21" s="31" t="s">
        <v>64</v>
      </c>
      <c r="C21" s="12" t="s">
        <v>65</v>
      </c>
      <c r="D21" s="4" t="s">
        <v>66</v>
      </c>
      <c r="E21" s="24" t="s">
        <v>67</v>
      </c>
      <c r="F21" s="25"/>
      <c r="G21" s="26"/>
      <c r="H21" s="27" t="s">
        <v>68</v>
      </c>
      <c r="I21" s="28"/>
      <c r="J21" s="5">
        <v>5</v>
      </c>
      <c r="K21" s="5">
        <v>5</v>
      </c>
      <c r="L21" s="24"/>
      <c r="M21" s="25"/>
      <c r="N21" s="26"/>
    </row>
    <row r="22" spans="1:14" ht="25.95" customHeight="1" x14ac:dyDescent="0.25">
      <c r="A22" s="33"/>
      <c r="B22" s="33"/>
      <c r="C22" s="12"/>
      <c r="D22" s="4" t="s">
        <v>69</v>
      </c>
      <c r="E22" s="24" t="s">
        <v>70</v>
      </c>
      <c r="F22" s="25"/>
      <c r="G22" s="26"/>
      <c r="H22" s="27" t="s">
        <v>71</v>
      </c>
      <c r="I22" s="28"/>
      <c r="J22" s="5">
        <v>5</v>
      </c>
      <c r="K22" s="5">
        <v>5</v>
      </c>
      <c r="L22" s="24"/>
      <c r="M22" s="25"/>
      <c r="N22" s="26"/>
    </row>
    <row r="23" spans="1:14" x14ac:dyDescent="0.25">
      <c r="A23" s="29" t="s">
        <v>72</v>
      </c>
      <c r="B23" s="29"/>
      <c r="C23" s="29"/>
      <c r="D23" s="29"/>
      <c r="E23" s="29"/>
      <c r="F23" s="29"/>
      <c r="G23" s="29"/>
      <c r="H23" s="29"/>
      <c r="I23" s="29"/>
      <c r="J23" s="6">
        <v>100</v>
      </c>
      <c r="K23" s="9">
        <f>SUM(K14:K22)+N7</f>
        <v>87</v>
      </c>
      <c r="L23" s="13"/>
      <c r="M23" s="13"/>
      <c r="N23" s="13"/>
    </row>
    <row r="24" spans="1:1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27.2" customHeight="1" x14ac:dyDescent="0.25">
      <c r="A25" s="30" t="s">
        <v>73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</sheetData>
  <mergeCells count="69">
    <mergeCell ref="A25:N25"/>
    <mergeCell ref="A11:A12"/>
    <mergeCell ref="A13:A22"/>
    <mergeCell ref="B14:B18"/>
    <mergeCell ref="B19:B20"/>
    <mergeCell ref="B21:B22"/>
    <mergeCell ref="C15:C16"/>
    <mergeCell ref="C21:C22"/>
    <mergeCell ref="E22:G22"/>
    <mergeCell ref="H22:I22"/>
    <mergeCell ref="L22:N22"/>
    <mergeCell ref="A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3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