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7" i="1"/>
  <c r="N7" s="1"/>
  <c r="K33" s="1"/>
</calcChain>
</file>

<file path=xl/sharedStrings.xml><?xml version="1.0" encoding="utf-8"?>
<sst xmlns="http://schemas.openxmlformats.org/spreadsheetml/2006/main" count="103" uniqueCount="95">
  <si>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</si>
  <si>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</si>
  <si>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</si>
  <si>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</si>
  <si>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</si>
  <si>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</si>
  <si>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北京市林业果树科学研究院</t>
  </si>
  <si>
    <t>项目负责人</t>
  </si>
  <si>
    <t>张开春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</si>
  <si>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</si>
  <si>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</si>
  <si>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</si>
  <si>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</si>
  <si>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</si>
  <si>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</si>
  <si>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</si>
  <si>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</si>
  <si>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</si>
  <si>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</si>
  <si>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</si>
  <si>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</si>
  <si>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</si>
  <si>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</si>
  <si>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</si>
  <si>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</si>
  <si>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</si>
  <si>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1.收集并保存国内外林果种质资源55-65份，扩大资源储备容量。                                                 2.鉴定评价林果资源120-140份，筛选优异资源10-17份。                                            3.筛选林果优系（株）23-25个，选育新品种1个。   
4.发表论文3篇。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</si>
  <si>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</si>
  <si>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</si>
  <si>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</si>
  <si>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</si>
  <si>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</si>
  <si>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</si>
  <si>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</si>
  <si>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</si>
  <si>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</si>
  <si>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收集保存资源份数</t>
  </si>
  <si>
    <t>55-65份</t>
  </si>
  <si>
    <t>收集保存资源113份</t>
  </si>
  <si>
    <t>评价资源份数</t>
  </si>
  <si>
    <t>200-240份</t>
  </si>
  <si>
    <t>评价资源1054份</t>
  </si>
  <si>
    <t>筛选优异资源</t>
  </si>
  <si>
    <t>15-20份</t>
  </si>
  <si>
    <t>筛选优异种质81份</t>
  </si>
  <si>
    <t>审定（或认定、登记）新品种数</t>
  </si>
  <si>
    <t>1个</t>
  </si>
  <si>
    <t>市审品种2个，登记品种1个，新品种权授权1项</t>
  </si>
  <si>
    <t>发表论文</t>
  </si>
  <si>
    <t>3篇</t>
  </si>
  <si>
    <t>4篇</t>
  </si>
  <si>
    <t>质量指标</t>
  </si>
  <si>
    <t>做好资源圃的更新复壮工作</t>
  </si>
  <si>
    <t>更新30-50份资源，已收集资源无佚亡</t>
  </si>
  <si>
    <t>对资源圃中277份病弱资源进行了更新维护，确保资源保存安全</t>
  </si>
  <si>
    <t>开展林果种质的分子研究</t>
  </si>
  <si>
    <t>开展杏相关性状的高通量测序及关键基因深度挖掘</t>
  </si>
  <si>
    <t>使用重测序数据对杏仁甜苦性状相关基因进行GWAS定位，获得了14个与杏仁甜杏相关的kmers序列；通过研究确定了lcy-b和NCED是控制杏果β-胡萝卜素积累和果肉呈色的2个关键基因</t>
  </si>
  <si>
    <t>对收集的葡萄品种和育种材料，开展抗性位点的分子检测工作</t>
  </si>
  <si>
    <t>利用scar分子标记对杂种后代开展葡萄白粉病抗性的早期筛选和性状预测，检测杂种后代单株3450株，淘汰感病植株1526株，准确率96.5%。</t>
  </si>
  <si>
    <t>时效指标</t>
  </si>
  <si>
    <t>收集资源情况</t>
  </si>
  <si>
    <t>1-12月完成资源收集</t>
  </si>
  <si>
    <t>3-12月完成资源收集</t>
  </si>
  <si>
    <t>评价资源情况</t>
  </si>
  <si>
    <t>1-5月，开展草莓资源评价，5-10月，开展桃、杏、樱桃、葡萄、核桃、板栗资源评价</t>
  </si>
  <si>
    <t>筛选优异资源及选优情况</t>
  </si>
  <si>
    <t>1-5月，筛选草莓优异资源。5-10月，开展桃、杏、樱桃、葡萄、核桃、板栗优异资源筛选。</t>
  </si>
  <si>
    <t>1-9月，筛选草莓优异资源。5-10月，开展桃、杏、樱桃、葡萄、核桃、板栗优异资源筛选。</t>
  </si>
  <si>
    <t>审定新品种情况</t>
  </si>
  <si>
    <t>3-12月完成品种审定。</t>
  </si>
  <si>
    <t>3-12月完成了品种审定。</t>
  </si>
  <si>
    <t>成本指标</t>
  </si>
  <si>
    <t>项目预算控制数</t>
  </si>
  <si>
    <t>280万元</t>
  </si>
  <si>
    <t>272.2万元</t>
  </si>
  <si>
    <t>效益指标</t>
  </si>
  <si>
    <t>经济效益指标</t>
  </si>
  <si>
    <t>经济效益</t>
  </si>
  <si>
    <t>将加速优良品种的更新速度，促进林果产业可持续发展。</t>
  </si>
  <si>
    <t>1个葡萄品种登记为良种，2个桃品种审定为良种，42个复选优系进入区试试验阶段，这些品种奖加速优良品种的更新速度，促进林果产业可持续发展</t>
  </si>
  <si>
    <t>林果受自身多年生、无性繁殖等特点的影响，更新周期长，见效慢，新品种保护难，因此项目的直接和间接效益体现都是一个较长的过程，且在实际过程中，推广面积难以核实。今后将在新品种推广的机制、知识产权保护方面探讨，建立新的制度，促进产业发展。</t>
  </si>
  <si>
    <t>社会效益指标</t>
  </si>
  <si>
    <t>生态效益指标</t>
  </si>
  <si>
    <t>可持续影响指标</t>
  </si>
  <si>
    <t>满意度指标</t>
  </si>
  <si>
    <t>服务对象满意度指标</t>
  </si>
  <si>
    <t>相应满意度指标</t>
  </si>
  <si>
    <t>现阶段不涉及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</si>
  <si>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</si>
  <si>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</si>
  <si>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受疫情影响，2020年未引入新的葡萄抗性资源，所以抗性位点检测主要集中在育种子代上。在今后的工作中，随着引进资源的增加，将补充新引进资源的抗性分子检测。</t>
    <phoneticPr fontId="11" type="noConversion"/>
  </si>
  <si>
    <t>受疫情影响，原计划的国际合作全部取消，差旅费减少。项目组根据上级主管单位要求，于2020年7月进行了预算调整。后期将加强预算编制管理，根据新形势减少会议费、国际合作交流等相关费用的预算。</t>
    <phoneticPr fontId="11" type="noConversion"/>
  </si>
  <si>
    <t>按计划完成大部分的研究工作，受疫情影响，2020年未引入新的葡萄抗性资源，所以抗性位点检测主要集中在育种子代上。在今后的工作中，随着引进资源的增加，将补充新引进资源的抗性分子检测。原计划的国际合作取消。</t>
    <phoneticPr fontId="11" type="noConversion"/>
  </si>
  <si>
    <t>创新能力建设-林果种质资源创新</t>
    <phoneticPr fontId="1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</si>
</sst>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workbookViewId="0">
      <selection activeCell="H11" sqref="H11:N11"/>
    </sheetView>
  </sheetViews>
  <sheetFormatPr defaultColWidth="9" defaultRowHeight="13.5"/>
  <cols>
    <col min="4" max="4" width="13.25" customWidth="1"/>
    <col min="5" max="5" width="7.875" customWidth="1"/>
  </cols>
  <sheetData>
    <row r="1" spans="1:14" ht="20.4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>
      <c r="A3" s="11" t="s">
        <v>2</v>
      </c>
      <c r="B3" s="11"/>
      <c r="C3" s="9" t="s">
        <v>94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11" t="s">
        <v>3</v>
      </c>
      <c r="B4" s="11"/>
      <c r="C4" s="9" t="s">
        <v>4</v>
      </c>
      <c r="D4" s="9"/>
      <c r="E4" s="9"/>
      <c r="F4" s="9"/>
      <c r="G4" s="9"/>
      <c r="H4" s="1" t="s">
        <v>5</v>
      </c>
      <c r="I4" s="9" t="s">
        <v>6</v>
      </c>
      <c r="J4" s="9"/>
      <c r="K4" s="9"/>
      <c r="L4" s="9"/>
      <c r="M4" s="9"/>
      <c r="N4" s="9"/>
    </row>
    <row r="5" spans="1:14">
      <c r="A5" s="11" t="s">
        <v>7</v>
      </c>
      <c r="B5" s="11"/>
      <c r="C5" s="9" t="s">
        <v>8</v>
      </c>
      <c r="D5" s="9"/>
      <c r="E5" s="9"/>
      <c r="F5" s="9"/>
      <c r="G5" s="9"/>
      <c r="H5" s="1" t="s">
        <v>9</v>
      </c>
      <c r="I5" s="9">
        <v>82596007</v>
      </c>
      <c r="J5" s="9"/>
      <c r="K5" s="9"/>
      <c r="L5" s="9"/>
      <c r="M5" s="9"/>
      <c r="N5" s="9"/>
    </row>
    <row r="6" spans="1:14" ht="21.75" customHeight="1">
      <c r="A6" s="11" t="s">
        <v>10</v>
      </c>
      <c r="B6" s="11"/>
      <c r="C6" s="11"/>
      <c r="D6" s="11"/>
      <c r="E6" s="11"/>
      <c r="F6" s="1" t="s">
        <v>11</v>
      </c>
      <c r="G6" s="1" t="s">
        <v>12</v>
      </c>
      <c r="H6" s="1" t="s">
        <v>13</v>
      </c>
      <c r="I6" s="11" t="s">
        <v>14</v>
      </c>
      <c r="J6" s="11"/>
      <c r="K6" s="11"/>
      <c r="L6" s="11"/>
      <c r="M6" s="1" t="s">
        <v>15</v>
      </c>
      <c r="N6" s="1" t="s">
        <v>16</v>
      </c>
    </row>
    <row r="7" spans="1:14">
      <c r="A7" s="11" t="s">
        <v>17</v>
      </c>
      <c r="B7" s="11"/>
      <c r="C7" s="33" t="s">
        <v>18</v>
      </c>
      <c r="D7" s="33"/>
      <c r="E7" s="33"/>
      <c r="F7" s="2">
        <v>280</v>
      </c>
      <c r="G7" s="2">
        <v>280</v>
      </c>
      <c r="H7" s="2">
        <v>272.2</v>
      </c>
      <c r="I7" s="11">
        <v>10</v>
      </c>
      <c r="J7" s="11"/>
      <c r="K7" s="11"/>
      <c r="L7" s="11"/>
      <c r="M7" s="6">
        <f>H7/G7</f>
        <v>0.97214285714285709</v>
      </c>
      <c r="N7" s="2">
        <f>M7*10</f>
        <v>9.7214285714285715</v>
      </c>
    </row>
    <row r="8" spans="1:14">
      <c r="A8" s="32"/>
      <c r="B8" s="32"/>
      <c r="C8" s="11" t="s">
        <v>19</v>
      </c>
      <c r="D8" s="11"/>
      <c r="E8" s="11"/>
      <c r="F8" s="2">
        <v>280</v>
      </c>
      <c r="G8" s="2">
        <v>280</v>
      </c>
      <c r="H8" s="2">
        <v>272.2</v>
      </c>
      <c r="I8" s="9" t="s">
        <v>20</v>
      </c>
      <c r="J8" s="9"/>
      <c r="K8" s="9"/>
      <c r="L8" s="9"/>
      <c r="M8" s="2"/>
      <c r="N8" s="2" t="s">
        <v>20</v>
      </c>
    </row>
    <row r="9" spans="1:14">
      <c r="A9" s="32"/>
      <c r="B9" s="32"/>
      <c r="C9" s="11" t="s">
        <v>21</v>
      </c>
      <c r="D9" s="11"/>
      <c r="E9" s="11"/>
      <c r="F9" s="2">
        <v>0</v>
      </c>
      <c r="G9" s="2"/>
      <c r="H9" s="2"/>
      <c r="I9" s="9" t="s">
        <v>20</v>
      </c>
      <c r="J9" s="9"/>
      <c r="K9" s="9"/>
      <c r="L9" s="9"/>
      <c r="M9" s="2"/>
      <c r="N9" s="2" t="s">
        <v>20</v>
      </c>
    </row>
    <row r="10" spans="1:14">
      <c r="A10" s="32"/>
      <c r="B10" s="32"/>
      <c r="C10" s="11" t="s">
        <v>22</v>
      </c>
      <c r="D10" s="11"/>
      <c r="E10" s="11"/>
      <c r="F10" s="2">
        <v>0</v>
      </c>
      <c r="G10" s="2"/>
      <c r="H10" s="2"/>
      <c r="I10" s="9" t="s">
        <v>20</v>
      </c>
      <c r="J10" s="9"/>
      <c r="K10" s="9"/>
      <c r="L10" s="9"/>
      <c r="M10" s="2"/>
      <c r="N10" s="2" t="s">
        <v>20</v>
      </c>
    </row>
    <row r="1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spans="1:14" ht="92.45" customHeight="1">
      <c r="A12" s="11"/>
      <c r="B12" s="31" t="s">
        <v>26</v>
      </c>
      <c r="C12" s="31"/>
      <c r="D12" s="31"/>
      <c r="E12" s="31"/>
      <c r="F12" s="31"/>
      <c r="G12" s="31"/>
      <c r="H12" s="31" t="s">
        <v>93</v>
      </c>
      <c r="I12" s="31"/>
      <c r="J12" s="31"/>
      <c r="K12" s="31"/>
      <c r="L12" s="31"/>
      <c r="M12" s="31"/>
      <c r="N12" s="31"/>
    </row>
    <row r="13" spans="1:14" ht="31.9" customHeight="1">
      <c r="A13" s="12" t="s">
        <v>27</v>
      </c>
      <c r="B13" s="1" t="s">
        <v>28</v>
      </c>
      <c r="C13" s="1" t="s">
        <v>29</v>
      </c>
      <c r="D13" s="1" t="s">
        <v>30</v>
      </c>
      <c r="E13" s="11" t="s">
        <v>31</v>
      </c>
      <c r="F13" s="11"/>
      <c r="G13" s="11"/>
      <c r="H13" s="11" t="s">
        <v>32</v>
      </c>
      <c r="I13" s="11"/>
      <c r="J13" s="1" t="s">
        <v>14</v>
      </c>
      <c r="K13" s="1" t="s">
        <v>16</v>
      </c>
      <c r="L13" s="11" t="s">
        <v>33</v>
      </c>
      <c r="M13" s="11"/>
      <c r="N13" s="11"/>
    </row>
    <row r="14" spans="1:14">
      <c r="A14" s="13"/>
      <c r="B14" s="11" t="s">
        <v>34</v>
      </c>
      <c r="C14" s="12" t="s">
        <v>35</v>
      </c>
      <c r="D14" s="3" t="s">
        <v>36</v>
      </c>
      <c r="E14" s="17" t="s">
        <v>37</v>
      </c>
      <c r="F14" s="17"/>
      <c r="G14" s="17"/>
      <c r="H14" s="31" t="s">
        <v>38</v>
      </c>
      <c r="I14" s="31"/>
      <c r="J14" s="2">
        <v>2</v>
      </c>
      <c r="K14" s="2">
        <v>2</v>
      </c>
      <c r="L14" s="9"/>
      <c r="M14" s="9"/>
      <c r="N14" s="9"/>
    </row>
    <row r="15" spans="1:14">
      <c r="A15" s="13"/>
      <c r="B15" s="11"/>
      <c r="C15" s="13"/>
      <c r="D15" s="3" t="s">
        <v>39</v>
      </c>
      <c r="E15" s="17" t="s">
        <v>40</v>
      </c>
      <c r="F15" s="17"/>
      <c r="G15" s="17"/>
      <c r="H15" s="31" t="s">
        <v>41</v>
      </c>
      <c r="I15" s="31"/>
      <c r="J15" s="2">
        <v>2</v>
      </c>
      <c r="K15" s="2">
        <v>2</v>
      </c>
      <c r="L15" s="9"/>
      <c r="M15" s="9"/>
      <c r="N15" s="9"/>
    </row>
    <row r="16" spans="1:14">
      <c r="A16" s="13"/>
      <c r="B16" s="11"/>
      <c r="C16" s="13"/>
      <c r="D16" s="3" t="s">
        <v>42</v>
      </c>
      <c r="E16" s="19" t="s">
        <v>43</v>
      </c>
      <c r="F16" s="20"/>
      <c r="G16" s="21"/>
      <c r="H16" s="25" t="s">
        <v>44</v>
      </c>
      <c r="I16" s="27"/>
      <c r="J16" s="2">
        <v>2</v>
      </c>
      <c r="K16" s="2">
        <v>2</v>
      </c>
      <c r="L16" s="28"/>
      <c r="M16" s="29"/>
      <c r="N16" s="30"/>
    </row>
    <row r="17" spans="1:14" ht="22.5">
      <c r="A17" s="13"/>
      <c r="B17" s="11"/>
      <c r="C17" s="13"/>
      <c r="D17" s="3" t="s">
        <v>45</v>
      </c>
      <c r="E17" s="19" t="s">
        <v>46</v>
      </c>
      <c r="F17" s="20"/>
      <c r="G17" s="21"/>
      <c r="H17" s="25" t="s">
        <v>47</v>
      </c>
      <c r="I17" s="27"/>
      <c r="J17" s="2">
        <v>2</v>
      </c>
      <c r="K17" s="2">
        <v>2</v>
      </c>
      <c r="L17" s="28"/>
      <c r="M17" s="29"/>
      <c r="N17" s="30"/>
    </row>
    <row r="18" spans="1:14">
      <c r="A18" s="13"/>
      <c r="B18" s="11"/>
      <c r="C18" s="13"/>
      <c r="D18" s="3" t="s">
        <v>48</v>
      </c>
      <c r="E18" s="19" t="s">
        <v>49</v>
      </c>
      <c r="F18" s="20"/>
      <c r="G18" s="21"/>
      <c r="H18" s="25" t="s">
        <v>50</v>
      </c>
      <c r="I18" s="27"/>
      <c r="J18" s="2">
        <v>2</v>
      </c>
      <c r="K18" s="2">
        <v>2</v>
      </c>
      <c r="L18" s="28"/>
      <c r="M18" s="29"/>
      <c r="N18" s="30"/>
    </row>
    <row r="19" spans="1:14" ht="38.25" customHeight="1">
      <c r="A19" s="13"/>
      <c r="B19" s="11"/>
      <c r="C19" s="12" t="s">
        <v>51</v>
      </c>
      <c r="D19" s="3" t="s">
        <v>52</v>
      </c>
      <c r="E19" s="18" t="s">
        <v>53</v>
      </c>
      <c r="F19" s="18"/>
      <c r="G19" s="18"/>
      <c r="H19" s="25" t="s">
        <v>54</v>
      </c>
      <c r="I19" s="27"/>
      <c r="J19" s="2">
        <v>5</v>
      </c>
      <c r="K19" s="2">
        <v>5</v>
      </c>
      <c r="L19" s="9"/>
      <c r="M19" s="9"/>
      <c r="N19" s="9"/>
    </row>
    <row r="20" spans="1:14" ht="80.25" customHeight="1">
      <c r="A20" s="13"/>
      <c r="B20" s="11"/>
      <c r="C20" s="13"/>
      <c r="D20" s="15" t="s">
        <v>55</v>
      </c>
      <c r="E20" s="19" t="s">
        <v>56</v>
      </c>
      <c r="F20" s="20"/>
      <c r="G20" s="21"/>
      <c r="H20" s="9" t="s">
        <v>57</v>
      </c>
      <c r="I20" s="9"/>
      <c r="J20" s="2">
        <v>2.5</v>
      </c>
      <c r="K20" s="2">
        <v>2.5</v>
      </c>
      <c r="L20" s="9"/>
      <c r="M20" s="9"/>
      <c r="N20" s="9"/>
    </row>
    <row r="21" spans="1:14" ht="69.75" customHeight="1">
      <c r="A21" s="13"/>
      <c r="B21" s="11"/>
      <c r="C21" s="14"/>
      <c r="D21" s="16"/>
      <c r="E21" s="19" t="s">
        <v>58</v>
      </c>
      <c r="F21" s="20"/>
      <c r="G21" s="21"/>
      <c r="H21" s="25" t="s">
        <v>59</v>
      </c>
      <c r="I21" s="27"/>
      <c r="J21" s="2">
        <v>2.5</v>
      </c>
      <c r="K21" s="2">
        <v>2</v>
      </c>
      <c r="L21" s="25" t="s">
        <v>91</v>
      </c>
      <c r="M21" s="26"/>
      <c r="N21" s="27"/>
    </row>
    <row r="22" spans="1:14">
      <c r="A22" s="13"/>
      <c r="B22" s="11"/>
      <c r="C22" s="12" t="s">
        <v>60</v>
      </c>
      <c r="D22" s="3" t="s">
        <v>61</v>
      </c>
      <c r="E22" s="18" t="s">
        <v>62</v>
      </c>
      <c r="F22" s="18"/>
      <c r="G22" s="18"/>
      <c r="H22" s="9" t="s">
        <v>63</v>
      </c>
      <c r="I22" s="9"/>
      <c r="J22" s="2">
        <v>2.5</v>
      </c>
      <c r="K22" s="2">
        <v>2.5</v>
      </c>
      <c r="L22" s="9"/>
      <c r="M22" s="9"/>
      <c r="N22" s="9"/>
    </row>
    <row r="23" spans="1:14" ht="50.25" customHeight="1">
      <c r="A23" s="13"/>
      <c r="B23" s="11"/>
      <c r="C23" s="13"/>
      <c r="D23" s="3" t="s">
        <v>64</v>
      </c>
      <c r="E23" s="19" t="s">
        <v>65</v>
      </c>
      <c r="F23" s="20"/>
      <c r="G23" s="21"/>
      <c r="H23" s="25" t="s">
        <v>65</v>
      </c>
      <c r="I23" s="27"/>
      <c r="J23" s="2">
        <v>2.5</v>
      </c>
      <c r="K23" s="2">
        <v>2.5</v>
      </c>
      <c r="L23" s="9"/>
      <c r="M23" s="9"/>
      <c r="N23" s="9"/>
    </row>
    <row r="24" spans="1:14" ht="48.75" customHeight="1">
      <c r="A24" s="13"/>
      <c r="B24" s="11"/>
      <c r="C24" s="13"/>
      <c r="D24" s="3" t="s">
        <v>66</v>
      </c>
      <c r="E24" s="19" t="s">
        <v>67</v>
      </c>
      <c r="F24" s="20"/>
      <c r="G24" s="21"/>
      <c r="H24" s="25" t="s">
        <v>68</v>
      </c>
      <c r="I24" s="27"/>
      <c r="J24" s="2">
        <v>2.5</v>
      </c>
      <c r="K24" s="2">
        <v>2.5</v>
      </c>
      <c r="L24" s="28"/>
      <c r="M24" s="29"/>
      <c r="N24" s="30"/>
    </row>
    <row r="25" spans="1:14">
      <c r="A25" s="13"/>
      <c r="B25" s="11"/>
      <c r="C25" s="14"/>
      <c r="D25" s="3" t="s">
        <v>69</v>
      </c>
      <c r="E25" s="19" t="s">
        <v>70</v>
      </c>
      <c r="F25" s="20"/>
      <c r="G25" s="21"/>
      <c r="H25" s="9" t="s">
        <v>71</v>
      </c>
      <c r="I25" s="9"/>
      <c r="J25" s="2">
        <v>2.5</v>
      </c>
      <c r="K25" s="2">
        <v>2.5</v>
      </c>
      <c r="L25" s="9"/>
      <c r="M25" s="9"/>
      <c r="N25" s="9"/>
    </row>
    <row r="26" spans="1:14" ht="71.25" customHeight="1">
      <c r="A26" s="13"/>
      <c r="B26" s="11"/>
      <c r="C26" s="1" t="s">
        <v>72</v>
      </c>
      <c r="D26" s="3" t="s">
        <v>73</v>
      </c>
      <c r="E26" s="22" t="s">
        <v>74</v>
      </c>
      <c r="F26" s="23"/>
      <c r="G26" s="24"/>
      <c r="H26" s="9" t="s">
        <v>75</v>
      </c>
      <c r="I26" s="9"/>
      <c r="J26" s="2">
        <v>10</v>
      </c>
      <c r="K26" s="2">
        <v>9.5</v>
      </c>
      <c r="L26" s="25" t="s">
        <v>92</v>
      </c>
      <c r="M26" s="26"/>
      <c r="N26" s="27"/>
    </row>
    <row r="27" spans="1:14" ht="83.25" customHeight="1">
      <c r="A27" s="13"/>
      <c r="B27" s="11" t="s">
        <v>76</v>
      </c>
      <c r="C27" s="1" t="s">
        <v>77</v>
      </c>
      <c r="D27" s="3" t="s">
        <v>78</v>
      </c>
      <c r="E27" s="25" t="s">
        <v>79</v>
      </c>
      <c r="F27" s="26"/>
      <c r="G27" s="27"/>
      <c r="H27" s="9" t="s">
        <v>80</v>
      </c>
      <c r="I27" s="9"/>
      <c r="J27" s="2">
        <v>50</v>
      </c>
      <c r="K27" s="2">
        <v>48</v>
      </c>
      <c r="L27" s="25" t="s">
        <v>81</v>
      </c>
      <c r="M27" s="26"/>
      <c r="N27" s="27"/>
    </row>
    <row r="28" spans="1:14" ht="22.5">
      <c r="A28" s="13"/>
      <c r="B28" s="11"/>
      <c r="C28" s="1" t="s">
        <v>82</v>
      </c>
      <c r="D28" s="3"/>
      <c r="E28" s="18"/>
      <c r="F28" s="18"/>
      <c r="G28" s="18"/>
      <c r="H28" s="9"/>
      <c r="I28" s="9"/>
      <c r="J28" s="2"/>
      <c r="K28" s="2"/>
      <c r="L28" s="9"/>
      <c r="M28" s="9"/>
      <c r="N28" s="9"/>
    </row>
    <row r="29" spans="1:14" ht="22.5">
      <c r="A29" s="13"/>
      <c r="B29" s="11"/>
      <c r="C29" s="1" t="s">
        <v>83</v>
      </c>
      <c r="D29" s="3"/>
      <c r="E29" s="9"/>
      <c r="F29" s="9"/>
      <c r="G29" s="9"/>
      <c r="H29" s="9"/>
      <c r="I29" s="9"/>
      <c r="J29" s="2"/>
      <c r="K29" s="2"/>
      <c r="L29" s="9"/>
      <c r="M29" s="9"/>
      <c r="N29" s="9"/>
    </row>
    <row r="30" spans="1:14" ht="22.15" customHeight="1">
      <c r="A30" s="13"/>
      <c r="B30" s="11"/>
      <c r="C30" s="1" t="s">
        <v>84</v>
      </c>
      <c r="D30" s="3"/>
      <c r="E30" s="9"/>
      <c r="F30" s="9"/>
      <c r="G30" s="9"/>
      <c r="H30" s="9"/>
      <c r="I30" s="9"/>
      <c r="J30" s="2"/>
      <c r="K30" s="2"/>
      <c r="L30" s="9"/>
      <c r="M30" s="9"/>
      <c r="N30" s="9"/>
    </row>
    <row r="31" spans="1:14" ht="25.15" customHeight="1">
      <c r="A31" s="13"/>
      <c r="B31" s="12" t="s">
        <v>85</v>
      </c>
      <c r="C31" s="11" t="s">
        <v>86</v>
      </c>
      <c r="D31" s="17" t="s">
        <v>87</v>
      </c>
      <c r="E31" s="9" t="s">
        <v>88</v>
      </c>
      <c r="F31" s="9"/>
      <c r="G31" s="9"/>
      <c r="H31" s="9"/>
      <c r="I31" s="9"/>
      <c r="J31" s="9"/>
      <c r="K31" s="9"/>
      <c r="L31" s="9"/>
      <c r="M31" s="9"/>
      <c r="N31" s="9"/>
    </row>
    <row r="32" spans="1:14" hidden="1">
      <c r="A32" s="14"/>
      <c r="B32" s="14"/>
      <c r="C32" s="11"/>
      <c r="D32" s="17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>
      <c r="A33" s="8" t="s">
        <v>89</v>
      </c>
      <c r="B33" s="8"/>
      <c r="C33" s="8"/>
      <c r="D33" s="8"/>
      <c r="E33" s="8"/>
      <c r="F33" s="8"/>
      <c r="G33" s="8"/>
      <c r="H33" s="8"/>
      <c r="I33" s="8"/>
      <c r="J33" s="4">
        <v>100</v>
      </c>
      <c r="K33" s="7">
        <f>SUM(K14:K32)+N7</f>
        <v>96.721428571428575</v>
      </c>
      <c r="L33" s="9"/>
      <c r="M33" s="9"/>
      <c r="N33" s="9"/>
    </row>
    <row r="34" spans="1:1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127.15" customHeight="1">
      <c r="A35" s="10" t="s">
        <v>90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</sheetData>
  <mergeCells count="10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L29:N29"/>
    <mergeCell ref="E30:G30"/>
    <mergeCell ref="H30:I30"/>
    <mergeCell ref="L30:N30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3:I33"/>
    <mergeCell ref="L33:N33"/>
    <mergeCell ref="A35:N35"/>
    <mergeCell ref="A11:A12"/>
    <mergeCell ref="A13:A32"/>
    <mergeCell ref="B14:B26"/>
    <mergeCell ref="B27:B30"/>
    <mergeCell ref="B31:B32"/>
    <mergeCell ref="C14:C18"/>
    <mergeCell ref="C19:C21"/>
    <mergeCell ref="C22:C25"/>
    <mergeCell ref="C31:C32"/>
    <mergeCell ref="D20:D21"/>
    <mergeCell ref="D31:D32"/>
    <mergeCell ref="J31:J32"/>
    <mergeCell ref="K31:K32"/>
    <mergeCell ref="H31:I32"/>
    <mergeCell ref="L31:N32"/>
    <mergeCell ref="E31:G32"/>
    <mergeCell ref="E28:G28"/>
    <mergeCell ref="H28:I28"/>
    <mergeCell ref="L28:N28"/>
    <mergeCell ref="E29:G29"/>
    <mergeCell ref="H29:I29"/>
  </mergeCells>
  <phoneticPr fontId="1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dcterms:created xsi:type="dcterms:W3CDTF">2015-06-05T18:19:00Z</dcterms:created>
  <dcterms:modified xsi:type="dcterms:W3CDTF">2021-06-07T04:46:52Z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