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00" windowHeight="66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<sst xmlns="http://schemas.openxmlformats.org/spreadsheetml/2006/main" count="121" uniqueCount="114">
  <si>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</si>
  <si>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2020 </t>
    </r>
    <r>
      <rPr>
        <b/>
        <sz val="11"/>
        <color theme="1"/>
        <rFont val="宋体"/>
        <charset val="134"/>
      </rPr>
      <t>年度）</t>
    </r>
  </si>
  <si>
    <t>项目名称</t>
  </si>
  <si>
    <t>北京市林业果树科学研究院公益院所改革与发展</t>
  </si>
  <si>
    <t>主管部门</t>
  </si>
  <si>
    <t>北京市农林科学院</t>
  </si>
  <si>
    <t>实施单位</t>
  </si>
  <si>
    <t>北京市林业果树科学研究院</t>
  </si>
  <si>
    <t>项目负责人</t>
  </si>
  <si>
    <t>张开春</t>
  </si>
  <si>
    <t>联系电话</t>
  </si>
  <si>
    <t>010-82596007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</si>
  <si>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</si>
  <si>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</si>
  <si>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</si>
  <si>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</si>
  <si>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</si>
  <si>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</si>
  <si>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</si>
  <si>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</si>
  <si>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</si>
  <si>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</si>
  <si>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</si>
  <si>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</si>
  <si>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</si>
  <si>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</si>
  <si>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</si>
  <si>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</si>
  <si>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
年度目标：获得部市级以上成果奖励1项以上，发表核心以上论文30篇以上（其中SCI 7篇以上），出版（编译）论著5部以上，审认定林果新品种5个以上，申报专利3项以上，发布实施标准3项以上，申请植物新品种权2项以上，申请基因登记2项以上。吸引部市级以上科研项目5项以上，引进（创制）新材料150份以上，创制优良亲本20份以上。</t>
  </si>
  <si>
    <t>获得部市级以上成果奖励1项以上，发表核心以上论文30篇以上（其中SCI 7篇以上），出版（编译）论著5部以上，审认定林果新品种5个以上，申报专利3项以上，发布实施标准3项以上，申请植物新品种权2项以上，申请基因登记2项以上。吸引部市级以上科研项目5项以上，引进（创制）新材料150份以上，创制优良亲本20份以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</si>
  <si>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</si>
  <si>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</si>
  <si>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</si>
  <si>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</si>
  <si>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</si>
  <si>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</si>
  <si>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</si>
  <si>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</si>
  <si>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</si>
  <si>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成果奖励</t>
  </si>
  <si>
    <t>获得部市级以上成果奖励1项以上</t>
  </si>
  <si>
    <t>获得部市级成果奖励3项</t>
  </si>
  <si>
    <t>以第一完成单位获得奖励1项。以第参加单位获得奖励2项。</t>
  </si>
  <si>
    <t>发表论文、出版（编译）论著等</t>
  </si>
  <si>
    <t>发表核心以上论文30篇以上（其中SCI 7篇以上），出版（编译）论著5</t>
  </si>
  <si>
    <t>发表论文45篇，（其中SCI 14篇）；出版（编译）论著5部</t>
  </si>
  <si>
    <t>SCI论文数量超100%，原因是基础研究能力提升较快，超出原有预期，今后将会调整预期。</t>
  </si>
  <si>
    <t>审（认）定新品种</t>
  </si>
  <si>
    <t>审认定林果新品种5个以上</t>
  </si>
  <si>
    <t>审定新品种3个</t>
  </si>
  <si>
    <t>审定品种3个，登记品种10个。国家、地方品种审定政策调整，取消了部分物种的品种审定，延长了品种试验的年份，影响了品种审定的进程，减少了品种审定数量。</t>
  </si>
  <si>
    <t>申报专利</t>
  </si>
  <si>
    <t>申报专利3项以上</t>
  </si>
  <si>
    <t>申报专利9项</t>
  </si>
  <si>
    <t>专利申报数量超预期，原因是科研人员对知识产权保护日益重视，导致申报数量与预期出现较大偏移，今后将调整预期值。</t>
  </si>
  <si>
    <t>发布实施标准</t>
  </si>
  <si>
    <t>发布实施标准3项以上</t>
  </si>
  <si>
    <t>1项</t>
  </si>
  <si>
    <t>制定的3项标准有两项未能按期通过验收发布，导致出现偏差。</t>
  </si>
  <si>
    <t>申请植物新品种权</t>
  </si>
  <si>
    <t>申请植物新品种权2项以上</t>
  </si>
  <si>
    <t>实际申请6项</t>
  </si>
  <si>
    <t>枣树、山楂等新科研团队的建立启动了新物种的保护工作，故增加了新品种权的申请量</t>
  </si>
  <si>
    <t>基因登记</t>
  </si>
  <si>
    <t>申请基因登记2项以上</t>
  </si>
  <si>
    <t>实际4项</t>
  </si>
  <si>
    <t>吸引科研项目</t>
  </si>
  <si>
    <t>吸引部市级以上科研项目5项以上</t>
  </si>
  <si>
    <t>实际7项</t>
  </si>
  <si>
    <t>引进（创制）新材料</t>
  </si>
  <si>
    <t xml:space="preserve">  引进（创制）新材料150份以上，创制优良亲本20份以上</t>
  </si>
  <si>
    <t>引进新材料150份，创制优良亲本24份。</t>
  </si>
  <si>
    <t>质量指标</t>
  </si>
  <si>
    <t>林果良种选育与更新</t>
  </si>
  <si>
    <t>市场化转移转化林果新品种（技术、专利）5项以上，公益性转移转化10个以上</t>
  </si>
  <si>
    <t>市场化转移转化5项，公益性转移转化15个。</t>
  </si>
  <si>
    <t>高效集约节水栽培及采后</t>
  </si>
  <si>
    <t>展示示范优新栽培、采后等技术10项以上，推广或辐射5000亩以上</t>
  </si>
  <si>
    <t>展示示范新技术18项，推广面积9570亩</t>
  </si>
  <si>
    <t>生态功能监测与评价</t>
  </si>
  <si>
    <t>城市森林生态系统水文、土壤、气象、生物多样化监测，林木与经济林树种吸滞污染物、提供负氧离子、固碳释氧等生态研究</t>
  </si>
  <si>
    <t>保障“北京燕山森林生态系统国家定位观测研究站”的运行维护，开展城市森林生态系统水文、土壤、气象、生物多样化监测，林木与经济林树种吸滞污染物、提供负氧离子、固碳释氧等生态研究，并完成相应的报告</t>
  </si>
  <si>
    <t>退耕还林调研与评估</t>
  </si>
  <si>
    <t>为政府新一轮退耕还林政策制定提供科学依据</t>
  </si>
  <si>
    <t>草拟《北京市退耕还林工程科技支撑工作方案》和《退耕还林工程科技帮扶人才激励办法》</t>
  </si>
  <si>
    <t>时效指标</t>
  </si>
  <si>
    <t xml:space="preserve">  有序完成</t>
  </si>
  <si>
    <t>统筹安排，有序完成</t>
  </si>
  <si>
    <t>总体基本按进度完成</t>
  </si>
  <si>
    <t>受疫情影响，2-3月工作稍有滞后，4月后逐步恢复。</t>
  </si>
  <si>
    <t>成本指标</t>
  </si>
  <si>
    <t>项目预算控制数</t>
  </si>
  <si>
    <t>460万元</t>
  </si>
  <si>
    <t>受疫情影响，国际合作交流暂停，经费核减。</t>
  </si>
  <si>
    <t>效益指标</t>
  </si>
  <si>
    <t>经济效益指标</t>
  </si>
  <si>
    <t>经济效益</t>
  </si>
  <si>
    <t>实现科技成果（品种、技术、专利）转移转化收入300万元以上，果品产量实现5%左右的增长，果实品质逐步提升。</t>
  </si>
  <si>
    <t>实际转化收入770.5万元。</t>
  </si>
  <si>
    <t>果品产量和果品品质的提升缺少有效的支撑材料，今后工作中注意收集相关材料。</t>
  </si>
  <si>
    <t>社会效益指标</t>
  </si>
  <si>
    <t>社会效益</t>
  </si>
  <si>
    <t>为郊区果树产业提供科技支撑，参与攻坚脱贫，果农增收致富，生态环境宜居，人民获得感增强。</t>
  </si>
  <si>
    <t>多家媒体（包括北京日报、门头沟融媒等）对我们的科技支撑做出了报道、宣传</t>
  </si>
  <si>
    <t>受疫情、京郊产业等多因素影响，对京郊的服务和科技支撑尚有较大的提升空间。</t>
  </si>
  <si>
    <t>生态效益指标</t>
  </si>
  <si>
    <t>生态效益</t>
  </si>
  <si>
    <t>为北京及京津冀城市森林规划及健康经营提供理论依据，为首都生态建设提供数据支撑</t>
  </si>
  <si>
    <t>完成两份报告《常见经济林单株水分利用特征和固碳释氧功能研究报告》《北京市经济林生态功能研究》</t>
  </si>
  <si>
    <t>对生态效益的贡献，不仅局限于森林生态，还有更广阔的空间。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</si>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</sst>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4" fillId="19" borderId="14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6"/>
  <sheetViews>
    <sheetView tabSelected="1" zoomScale="55" zoomScaleNormal="55" topLeftCell="A25" workbookViewId="0">
      <selection activeCell="L26" sqref="L26:N26"/>
    </sheetView>
  </sheetViews>
  <sheetFormatPr defaultColWidth="9" defaultRowHeight="14"/>
  <cols>
    <col min="4" max="4" width="11.6666666666667" customWidth="1"/>
    <col min="5" max="5" width="7.88333333333333" customWidth="1"/>
    <col min="7" max="7" width="14.4416666666667" customWidth="1"/>
    <col min="9" max="9" width="14.2166666666667" customWidth="1"/>
  </cols>
  <sheetData>
    <row r="1" ht="20.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4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4" t="s">
        <v>7</v>
      </c>
      <c r="J4" s="4"/>
      <c r="K4" s="4"/>
      <c r="L4" s="4"/>
      <c r="M4" s="4"/>
      <c r="N4" s="4"/>
    </row>
    <row r="5" spans="1:14">
      <c r="A5" s="3" t="s">
        <v>8</v>
      </c>
      <c r="B5" s="3"/>
      <c r="C5" s="4" t="s">
        <v>9</v>
      </c>
      <c r="D5" s="4"/>
      <c r="E5" s="4"/>
      <c r="F5" s="4"/>
      <c r="G5" s="4"/>
      <c r="H5" s="3" t="s">
        <v>10</v>
      </c>
      <c r="I5" s="4" t="s">
        <v>11</v>
      </c>
      <c r="J5" s="4"/>
      <c r="K5" s="4"/>
      <c r="L5" s="4"/>
      <c r="M5" s="4"/>
      <c r="N5" s="4"/>
    </row>
    <row r="6" ht="26.25" customHeight="1" spans="1:14">
      <c r="A6" s="3" t="s">
        <v>12</v>
      </c>
      <c r="B6" s="3"/>
      <c r="C6" s="3"/>
      <c r="D6" s="3"/>
      <c r="E6" s="3"/>
      <c r="F6" s="3" t="s">
        <v>13</v>
      </c>
      <c r="G6" s="3" t="s">
        <v>14</v>
      </c>
      <c r="H6" s="3" t="s">
        <v>15</v>
      </c>
      <c r="I6" s="3" t="s">
        <v>16</v>
      </c>
      <c r="J6" s="3"/>
      <c r="K6" s="3"/>
      <c r="L6" s="3"/>
      <c r="M6" s="3" t="s">
        <v>17</v>
      </c>
      <c r="N6" s="3" t="s">
        <v>18</v>
      </c>
    </row>
    <row r="7" spans="1:14">
      <c r="A7" s="3" t="s">
        <v>19</v>
      </c>
      <c r="B7" s="3"/>
      <c r="C7" s="5" t="s">
        <v>20</v>
      </c>
      <c r="D7" s="5"/>
      <c r="E7" s="5"/>
      <c r="F7" s="4">
        <v>460</v>
      </c>
      <c r="G7" s="4">
        <v>414.3638</v>
      </c>
      <c r="H7" s="4">
        <v>414.3638</v>
      </c>
      <c r="I7" s="3">
        <v>10</v>
      </c>
      <c r="J7" s="3"/>
      <c r="K7" s="3"/>
      <c r="L7" s="3"/>
      <c r="M7" s="23">
        <f>H7/G7</f>
        <v>1</v>
      </c>
      <c r="N7" s="4">
        <f>M7*10</f>
        <v>10</v>
      </c>
    </row>
    <row r="8" spans="1:14">
      <c r="A8" s="6"/>
      <c r="B8" s="6"/>
      <c r="C8" s="3" t="s">
        <v>21</v>
      </c>
      <c r="D8" s="3"/>
      <c r="E8" s="3"/>
      <c r="F8" s="4">
        <v>460</v>
      </c>
      <c r="G8" s="4">
        <v>414.3638</v>
      </c>
      <c r="H8" s="4">
        <v>414.3638</v>
      </c>
      <c r="I8" s="4" t="s">
        <v>22</v>
      </c>
      <c r="J8" s="4"/>
      <c r="K8" s="4"/>
      <c r="L8" s="4"/>
      <c r="M8" s="4"/>
      <c r="N8" s="4" t="s">
        <v>22</v>
      </c>
    </row>
    <row r="9" spans="1:14">
      <c r="A9" s="6"/>
      <c r="B9" s="6"/>
      <c r="C9" s="3" t="s">
        <v>23</v>
      </c>
      <c r="D9" s="3"/>
      <c r="E9" s="3"/>
      <c r="F9" s="4"/>
      <c r="G9" s="4"/>
      <c r="H9" s="4"/>
      <c r="I9" s="4" t="s">
        <v>22</v>
      </c>
      <c r="J9" s="4"/>
      <c r="K9" s="4"/>
      <c r="L9" s="4"/>
      <c r="M9" s="4"/>
      <c r="N9" s="4" t="s">
        <v>22</v>
      </c>
    </row>
    <row r="10" spans="1:14">
      <c r="A10" s="6"/>
      <c r="B10" s="6"/>
      <c r="C10" s="3" t="s">
        <v>24</v>
      </c>
      <c r="D10" s="3"/>
      <c r="E10" s="3"/>
      <c r="F10" s="4"/>
      <c r="G10" s="4"/>
      <c r="H10" s="4"/>
      <c r="I10" s="4" t="s">
        <v>22</v>
      </c>
      <c r="J10" s="4"/>
      <c r="K10" s="4"/>
      <c r="L10" s="4"/>
      <c r="M10" s="4"/>
      <c r="N10" s="4" t="s">
        <v>22</v>
      </c>
    </row>
    <row r="11" spans="1:14">
      <c r="A11" s="3" t="s">
        <v>25</v>
      </c>
      <c r="B11" s="3" t="s">
        <v>26</v>
      </c>
      <c r="C11" s="3"/>
      <c r="D11" s="3"/>
      <c r="E11" s="3"/>
      <c r="F11" s="3"/>
      <c r="G11" s="3"/>
      <c r="H11" s="3" t="s">
        <v>27</v>
      </c>
      <c r="I11" s="3"/>
      <c r="J11" s="3"/>
      <c r="K11" s="3"/>
      <c r="L11" s="3"/>
      <c r="M11" s="3"/>
      <c r="N11" s="3"/>
    </row>
    <row r="12" ht="44.4" customHeight="1" spans="1:14">
      <c r="A12" s="3"/>
      <c r="B12" s="7" t="s">
        <v>28</v>
      </c>
      <c r="C12" s="7"/>
      <c r="D12" s="7"/>
      <c r="E12" s="7"/>
      <c r="F12" s="7"/>
      <c r="G12" s="7"/>
      <c r="H12" s="7" t="s">
        <v>29</v>
      </c>
      <c r="I12" s="7"/>
      <c r="J12" s="7"/>
      <c r="K12" s="7"/>
      <c r="L12" s="7"/>
      <c r="M12" s="7"/>
      <c r="N12" s="7"/>
    </row>
    <row r="13" ht="31.95" customHeight="1" spans="1:14">
      <c r="A13" s="8" t="s">
        <v>30</v>
      </c>
      <c r="B13" s="3" t="s">
        <v>31</v>
      </c>
      <c r="C13" s="3" t="s">
        <v>32</v>
      </c>
      <c r="D13" s="3" t="s">
        <v>33</v>
      </c>
      <c r="E13" s="3" t="s">
        <v>34</v>
      </c>
      <c r="F13" s="3"/>
      <c r="G13" s="3"/>
      <c r="H13" s="3" t="s">
        <v>35</v>
      </c>
      <c r="I13" s="3"/>
      <c r="J13" s="3" t="s">
        <v>16</v>
      </c>
      <c r="K13" s="3" t="s">
        <v>18</v>
      </c>
      <c r="L13" s="3" t="s">
        <v>36</v>
      </c>
      <c r="M13" s="3"/>
      <c r="N13" s="3"/>
    </row>
    <row r="14" ht="27" customHeight="1" spans="1:14">
      <c r="A14" s="9"/>
      <c r="B14" s="3" t="s">
        <v>37</v>
      </c>
      <c r="C14" s="8" t="s">
        <v>38</v>
      </c>
      <c r="D14" s="10" t="s">
        <v>39</v>
      </c>
      <c r="E14" s="10" t="s">
        <v>40</v>
      </c>
      <c r="F14" s="10"/>
      <c r="G14" s="10"/>
      <c r="H14" s="4" t="s">
        <v>41</v>
      </c>
      <c r="I14" s="4"/>
      <c r="J14" s="4">
        <v>1</v>
      </c>
      <c r="K14" s="4">
        <v>0.9</v>
      </c>
      <c r="L14" s="19" t="s">
        <v>42</v>
      </c>
      <c r="M14" s="24"/>
      <c r="N14" s="25"/>
    </row>
    <row r="15" ht="33" customHeight="1" spans="1:14">
      <c r="A15" s="9"/>
      <c r="B15" s="3"/>
      <c r="C15" s="9"/>
      <c r="D15" s="10" t="s">
        <v>43</v>
      </c>
      <c r="E15" s="10" t="s">
        <v>44</v>
      </c>
      <c r="F15" s="10"/>
      <c r="G15" s="10"/>
      <c r="H15" s="11" t="s">
        <v>45</v>
      </c>
      <c r="I15" s="11"/>
      <c r="J15" s="4">
        <v>1</v>
      </c>
      <c r="K15" s="4">
        <v>0.9</v>
      </c>
      <c r="L15" s="19" t="s">
        <v>46</v>
      </c>
      <c r="M15" s="24"/>
      <c r="N15" s="25"/>
    </row>
    <row r="16" ht="56.25" customHeight="1" spans="1:14">
      <c r="A16" s="9"/>
      <c r="B16" s="3"/>
      <c r="C16" s="9"/>
      <c r="D16" s="10" t="s">
        <v>47</v>
      </c>
      <c r="E16" s="12" t="s">
        <v>48</v>
      </c>
      <c r="F16" s="13"/>
      <c r="G16" s="14"/>
      <c r="H16" s="15" t="s">
        <v>49</v>
      </c>
      <c r="I16" s="26"/>
      <c r="J16" s="4">
        <v>1</v>
      </c>
      <c r="K16" s="4">
        <v>0.6</v>
      </c>
      <c r="L16" s="19" t="s">
        <v>50</v>
      </c>
      <c r="M16" s="24"/>
      <c r="N16" s="25"/>
    </row>
    <row r="17" ht="47.25" customHeight="1" spans="1:14">
      <c r="A17" s="9"/>
      <c r="B17" s="3"/>
      <c r="C17" s="9"/>
      <c r="D17" s="10" t="s">
        <v>51</v>
      </c>
      <c r="E17" s="12" t="s">
        <v>52</v>
      </c>
      <c r="F17" s="13"/>
      <c r="G17" s="14"/>
      <c r="H17" s="15" t="s">
        <v>53</v>
      </c>
      <c r="I17" s="26"/>
      <c r="J17" s="4">
        <v>1</v>
      </c>
      <c r="K17" s="4">
        <v>0.8</v>
      </c>
      <c r="L17" s="19" t="s">
        <v>54</v>
      </c>
      <c r="M17" s="24"/>
      <c r="N17" s="25"/>
    </row>
    <row r="18" ht="24.75" customHeight="1" spans="1:14">
      <c r="A18" s="9"/>
      <c r="B18" s="3"/>
      <c r="C18" s="9"/>
      <c r="D18" s="10" t="s">
        <v>55</v>
      </c>
      <c r="E18" s="12" t="s">
        <v>56</v>
      </c>
      <c r="F18" s="13"/>
      <c r="G18" s="14"/>
      <c r="H18" s="16" t="s">
        <v>57</v>
      </c>
      <c r="I18" s="27"/>
      <c r="J18" s="4">
        <v>1</v>
      </c>
      <c r="K18" s="4">
        <v>0.3</v>
      </c>
      <c r="L18" s="19" t="s">
        <v>58</v>
      </c>
      <c r="M18" s="24"/>
      <c r="N18" s="25"/>
    </row>
    <row r="19" ht="31.5" customHeight="1" spans="1:14">
      <c r="A19" s="9"/>
      <c r="B19" s="3"/>
      <c r="C19" s="9"/>
      <c r="D19" s="10" t="s">
        <v>59</v>
      </c>
      <c r="E19" s="12" t="s">
        <v>60</v>
      </c>
      <c r="F19" s="13"/>
      <c r="G19" s="14"/>
      <c r="H19" s="12" t="s">
        <v>61</v>
      </c>
      <c r="I19" s="13"/>
      <c r="J19" s="4">
        <v>1</v>
      </c>
      <c r="K19" s="4">
        <v>0.9</v>
      </c>
      <c r="L19" s="19" t="s">
        <v>62</v>
      </c>
      <c r="M19" s="24"/>
      <c r="N19" s="25"/>
    </row>
    <row r="20" spans="1:14">
      <c r="A20" s="9"/>
      <c r="B20" s="3"/>
      <c r="C20" s="9"/>
      <c r="D20" s="10" t="s">
        <v>63</v>
      </c>
      <c r="E20" s="12" t="s">
        <v>64</v>
      </c>
      <c r="F20" s="13"/>
      <c r="G20" s="14"/>
      <c r="H20" s="16" t="s">
        <v>65</v>
      </c>
      <c r="I20" s="27"/>
      <c r="J20" s="4">
        <v>1</v>
      </c>
      <c r="K20" s="4">
        <v>1</v>
      </c>
      <c r="L20" s="16"/>
      <c r="M20" s="28"/>
      <c r="N20" s="27"/>
    </row>
    <row r="21" spans="1:14">
      <c r="A21" s="9"/>
      <c r="B21" s="3"/>
      <c r="C21" s="9"/>
      <c r="D21" s="10" t="s">
        <v>66</v>
      </c>
      <c r="E21" s="12" t="s">
        <v>67</v>
      </c>
      <c r="F21" s="13"/>
      <c r="G21" s="14"/>
      <c r="H21" s="16" t="s">
        <v>68</v>
      </c>
      <c r="I21" s="27"/>
      <c r="J21" s="4">
        <v>1</v>
      </c>
      <c r="K21" s="4">
        <v>1</v>
      </c>
      <c r="L21" s="16"/>
      <c r="M21" s="28"/>
      <c r="N21" s="27"/>
    </row>
    <row r="22" ht="27.75" customHeight="1" spans="1:14">
      <c r="A22" s="9"/>
      <c r="B22" s="3"/>
      <c r="C22" s="17"/>
      <c r="D22" s="10" t="s">
        <v>69</v>
      </c>
      <c r="E22" s="12" t="s">
        <v>70</v>
      </c>
      <c r="F22" s="13"/>
      <c r="G22" s="14"/>
      <c r="H22" s="4" t="s">
        <v>71</v>
      </c>
      <c r="I22" s="4"/>
      <c r="J22" s="4">
        <v>2</v>
      </c>
      <c r="K22" s="4">
        <v>2</v>
      </c>
      <c r="L22" s="4"/>
      <c r="M22" s="4"/>
      <c r="N22" s="4"/>
    </row>
    <row r="23" ht="23.25" customHeight="1" spans="1:14">
      <c r="A23" s="9"/>
      <c r="B23" s="3"/>
      <c r="C23" s="8" t="s">
        <v>72</v>
      </c>
      <c r="D23" s="10" t="s">
        <v>73</v>
      </c>
      <c r="E23" s="10" t="s">
        <v>74</v>
      </c>
      <c r="F23" s="10"/>
      <c r="G23" s="10"/>
      <c r="H23" s="4" t="s">
        <v>75</v>
      </c>
      <c r="I23" s="4"/>
      <c r="J23" s="4">
        <v>2.5</v>
      </c>
      <c r="K23" s="4">
        <v>2.5</v>
      </c>
      <c r="L23" s="4"/>
      <c r="M23" s="4"/>
      <c r="N23" s="4"/>
    </row>
    <row r="24" ht="24" customHeight="1" spans="1:14">
      <c r="A24" s="9"/>
      <c r="B24" s="3"/>
      <c r="C24" s="9"/>
      <c r="D24" s="10" t="s">
        <v>76</v>
      </c>
      <c r="E24" s="12" t="s">
        <v>77</v>
      </c>
      <c r="F24" s="13"/>
      <c r="G24" s="14"/>
      <c r="H24" s="16" t="s">
        <v>78</v>
      </c>
      <c r="I24" s="27"/>
      <c r="J24" s="4">
        <v>2.5</v>
      </c>
      <c r="K24" s="4">
        <v>2.5</v>
      </c>
      <c r="L24" s="16"/>
      <c r="M24" s="28"/>
      <c r="N24" s="27"/>
    </row>
    <row r="25" ht="87" customHeight="1" spans="1:14">
      <c r="A25" s="9"/>
      <c r="B25" s="3"/>
      <c r="C25" s="9"/>
      <c r="D25" s="10" t="s">
        <v>79</v>
      </c>
      <c r="E25" s="10" t="s">
        <v>80</v>
      </c>
      <c r="F25" s="10"/>
      <c r="G25" s="10"/>
      <c r="H25" s="4" t="s">
        <v>81</v>
      </c>
      <c r="I25" s="4"/>
      <c r="J25" s="4">
        <v>2.5</v>
      </c>
      <c r="K25" s="4">
        <v>2.5</v>
      </c>
      <c r="L25" s="4"/>
      <c r="M25" s="4"/>
      <c r="N25" s="4"/>
    </row>
    <row r="26" ht="38.25" customHeight="1" spans="1:14">
      <c r="A26" s="9"/>
      <c r="B26" s="3"/>
      <c r="C26" s="17"/>
      <c r="D26" s="10" t="s">
        <v>82</v>
      </c>
      <c r="E26" s="12" t="s">
        <v>83</v>
      </c>
      <c r="F26" s="13"/>
      <c r="G26" s="14"/>
      <c r="H26" s="4" t="s">
        <v>84</v>
      </c>
      <c r="I26" s="4"/>
      <c r="J26" s="4">
        <v>2.5</v>
      </c>
      <c r="K26" s="4">
        <v>2.5</v>
      </c>
      <c r="L26" s="4"/>
      <c r="M26" s="4"/>
      <c r="N26" s="4"/>
    </row>
    <row r="27" ht="27.75" customHeight="1" spans="1:14">
      <c r="A27" s="9"/>
      <c r="B27" s="3"/>
      <c r="C27" s="17" t="s">
        <v>85</v>
      </c>
      <c r="D27" s="18" t="s">
        <v>86</v>
      </c>
      <c r="E27" s="10" t="s">
        <v>87</v>
      </c>
      <c r="F27" s="10"/>
      <c r="G27" s="10"/>
      <c r="H27" s="4" t="s">
        <v>88</v>
      </c>
      <c r="I27" s="4"/>
      <c r="J27" s="4">
        <v>10</v>
      </c>
      <c r="K27" s="4">
        <v>9</v>
      </c>
      <c r="L27" s="19" t="s">
        <v>89</v>
      </c>
      <c r="M27" s="24"/>
      <c r="N27" s="25"/>
    </row>
    <row r="28" ht="22.2" customHeight="1" spans="1:14">
      <c r="A28" s="9"/>
      <c r="B28" s="3"/>
      <c r="C28" s="3" t="s">
        <v>90</v>
      </c>
      <c r="D28" s="18" t="s">
        <v>91</v>
      </c>
      <c r="E28" s="12" t="s">
        <v>92</v>
      </c>
      <c r="F28" s="13"/>
      <c r="G28" s="14"/>
      <c r="H28" s="4">
        <v>414.3638</v>
      </c>
      <c r="I28" s="4"/>
      <c r="J28" s="4">
        <v>10</v>
      </c>
      <c r="K28" s="4">
        <v>9</v>
      </c>
      <c r="L28" s="19" t="s">
        <v>93</v>
      </c>
      <c r="M28" s="24"/>
      <c r="N28" s="25"/>
    </row>
    <row r="29" ht="39.75" customHeight="1" spans="1:14">
      <c r="A29" s="9"/>
      <c r="B29" s="3" t="s">
        <v>94</v>
      </c>
      <c r="C29" s="3" t="s">
        <v>95</v>
      </c>
      <c r="D29" s="10" t="s">
        <v>96</v>
      </c>
      <c r="E29" s="4" t="s">
        <v>97</v>
      </c>
      <c r="F29" s="4"/>
      <c r="G29" s="4"/>
      <c r="H29" s="4" t="s">
        <v>98</v>
      </c>
      <c r="I29" s="4"/>
      <c r="J29" s="4">
        <v>15</v>
      </c>
      <c r="K29" s="4">
        <v>13</v>
      </c>
      <c r="L29" s="19" t="s">
        <v>99</v>
      </c>
      <c r="M29" s="24"/>
      <c r="N29" s="25"/>
    </row>
    <row r="30" ht="39.75" customHeight="1" spans="1:14">
      <c r="A30" s="9"/>
      <c r="B30" s="3"/>
      <c r="C30" s="3" t="s">
        <v>100</v>
      </c>
      <c r="D30" s="10" t="s">
        <v>101</v>
      </c>
      <c r="E30" s="4" t="s">
        <v>102</v>
      </c>
      <c r="F30" s="4"/>
      <c r="G30" s="4"/>
      <c r="H30" s="19" t="s">
        <v>103</v>
      </c>
      <c r="I30" s="25"/>
      <c r="J30" s="4">
        <v>20</v>
      </c>
      <c r="K30" s="4">
        <v>17</v>
      </c>
      <c r="L30" s="19" t="s">
        <v>104</v>
      </c>
      <c r="M30" s="24"/>
      <c r="N30" s="25"/>
    </row>
    <row r="31" ht="48" customHeight="1" spans="1:14">
      <c r="A31" s="9"/>
      <c r="B31" s="3"/>
      <c r="C31" s="3" t="s">
        <v>105</v>
      </c>
      <c r="D31" s="10" t="s">
        <v>106</v>
      </c>
      <c r="E31" s="10" t="s">
        <v>107</v>
      </c>
      <c r="F31" s="10"/>
      <c r="G31" s="10"/>
      <c r="H31" s="19" t="s">
        <v>108</v>
      </c>
      <c r="I31" s="25"/>
      <c r="J31" s="4">
        <v>15</v>
      </c>
      <c r="K31" s="4">
        <v>13</v>
      </c>
      <c r="L31" s="19" t="s">
        <v>109</v>
      </c>
      <c r="M31" s="24"/>
      <c r="N31" s="25"/>
    </row>
    <row r="32" ht="25.2" customHeight="1" spans="1:14">
      <c r="A32" s="9"/>
      <c r="B32" s="8" t="s">
        <v>110</v>
      </c>
      <c r="C32" s="3" t="s">
        <v>111</v>
      </c>
      <c r="D32" s="18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hidden="1" spans="1:14">
      <c r="A33" s="17"/>
      <c r="B33" s="17"/>
      <c r="C33" s="3"/>
      <c r="D33" s="18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1:14">
      <c r="A34" s="20" t="s">
        <v>112</v>
      </c>
      <c r="B34" s="20"/>
      <c r="C34" s="20"/>
      <c r="D34" s="20"/>
      <c r="E34" s="20"/>
      <c r="F34" s="20"/>
      <c r="G34" s="20"/>
      <c r="H34" s="20"/>
      <c r="I34" s="20"/>
      <c r="J34" s="20">
        <v>100</v>
      </c>
      <c r="K34" s="10">
        <f>SUM(K14:K33)+N7</f>
        <v>89.4</v>
      </c>
      <c r="L34" s="4"/>
      <c r="M34" s="4"/>
      <c r="N34" s="4"/>
    </row>
    <row r="35" spans="1:14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</row>
    <row r="36" ht="127.2" customHeight="1" spans="1:14">
      <c r="A36" s="22" t="s">
        <v>113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</sheetData>
  <mergeCells count="103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A34:I34"/>
    <mergeCell ref="L34:N34"/>
    <mergeCell ref="A36:N36"/>
    <mergeCell ref="A11:A12"/>
    <mergeCell ref="A13:A33"/>
    <mergeCell ref="B14:B28"/>
    <mergeCell ref="B29:B31"/>
    <mergeCell ref="B32:B33"/>
    <mergeCell ref="C14:C22"/>
    <mergeCell ref="C23:C26"/>
    <mergeCell ref="C32:C33"/>
    <mergeCell ref="D32:D33"/>
    <mergeCell ref="J32:J33"/>
    <mergeCell ref="K32:K33"/>
    <mergeCell ref="H32:I33"/>
    <mergeCell ref="L32:N33"/>
    <mergeCell ref="E32:G33"/>
  </mergeCells>
  <printOptions horizontalCentered="1"/>
  <pageMargins left="0.708661417322835" right="0.708661417322835" top="0.354330708661417" bottom="0.354330708661417" header="0.31496062992126" footer="0.31496062992126"/>
  <pageSetup paperSize="9" scale="9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荷葶</cp:lastModifiedBy>
  <dcterms:created xsi:type="dcterms:W3CDTF">2015-06-05T18:19:00Z</dcterms:created>
  <cp:lastPrinted>2021-04-25T04:35:00Z</cp:lastPrinted>
  <dcterms:modified xsi:type="dcterms:W3CDTF">2021-06-07T04:11:01Z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