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5270" windowHeight="6620"/>
  </bookViews>
  <sheets>
    <sheet name="Sheet1" sheetId="1" r:id="rId1"/>
  </sheets>
  <calcPr calcId="144525"/>
</workbook>
</file>

<file path=xl/sharedStrings.xml><?xml version="1.0" encoding="utf-8"?>
<sst xmlns="http://schemas.openxmlformats.org/spreadsheetml/2006/main" count="132" uniqueCount="113">
  <si>
    <t>项目支出绩效自评表</t>
  </si>
  <si>
    <r>
      <rPr>
        <b/>
        <sz val="11"/>
        <color theme="1"/>
        <rFont val="宋体"/>
        <charset val="134"/>
      </rPr>
      <t>（</t>
    </r>
    <r>
      <rPr>
        <b/>
        <sz val="11"/>
        <color theme="1"/>
        <rFont val="Times New Roman"/>
        <charset val="134"/>
      </rPr>
      <t xml:space="preserve"> 2020 </t>
    </r>
    <r>
      <rPr>
        <b/>
        <sz val="11"/>
        <color theme="1"/>
        <rFont val="宋体"/>
        <charset val="134"/>
      </rPr>
      <t>年度）</t>
    </r>
  </si>
  <si>
    <t>项目名称</t>
  </si>
  <si>
    <t>改革与发展项目-北京杂交小麦工程技术研究中心</t>
  </si>
  <si>
    <t>主管部门</t>
  </si>
  <si>
    <t>北京市农林科学院</t>
  </si>
  <si>
    <t>实施单位</t>
  </si>
  <si>
    <t>北京杂交小麦工程技术研究中心</t>
  </si>
  <si>
    <t>项目负责人</t>
  </si>
  <si>
    <t>赵昌平</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</si>
  <si>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</si>
  <si>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</si>
  <si>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</si>
  <si>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</si>
  <si>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</si>
  <si>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</si>
  <si>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</si>
  <si>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</si>
  <si>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</si>
  <si>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</si>
  <si>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</si>
  <si>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</si>
  <si>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</si>
  <si>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</si>
  <si>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</si>
  <si>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</si>
  <si>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</si>
  <si>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以杂交小麦遗传机制研究和基因挖掘为基础，以高配合力、异交生物学性状良好的杂交小麦亲本鉴定和规模化高效制繁种为抓手，对前期创制的制种性状好、配合力较高的优异光温敏不育系和恢复系开展鉴定，筛选出优良制种亲本；以审定品种为依托，开展规模化高效制种技术研究，通过技术配套，生产高纯度、高质量杂交种子，建立千亩制种示范方；研究小麦种子DNA指纹和蛋白电泳等种子质量监控技术，为杂交小麦产业化提供重要支撑。本年度审定品种1个，杂交小麦示范5-8万亩，创制优良亲本3-5份，发表文章6-8篇，申请专利2-3项。</t>
  </si>
  <si>
    <t>绩效指标</t>
  </si>
  <si>
    <t>一级指标</t>
  </si>
  <si>
    <t>二级指标</t>
  </si>
  <si>
    <t>三级指标</t>
  </si>
  <si>
    <t>年度指标值</t>
  </si>
  <si>
    <t>实际完成值</t>
  </si>
  <si>
    <t>偏差原因分析及改进措施</t>
  </si>
  <si>
    <t>产出指标
（40分）</t>
  </si>
  <si>
    <t>数量指标</t>
  </si>
  <si>
    <t>优异亲本鉴定</t>
  </si>
  <si>
    <t>8份</t>
  </si>
  <si>
    <t>10份</t>
  </si>
  <si>
    <t>高产高效制种千亩示范方</t>
  </si>
  <si>
    <t>2个</t>
  </si>
  <si>
    <t>不育系繁育百亩示范方</t>
  </si>
  <si>
    <t>3个</t>
  </si>
  <si>
    <t>规模化制种</t>
  </si>
  <si>
    <t>1万亩</t>
  </si>
  <si>
    <t>8000亩</t>
  </si>
  <si>
    <t>存在偏差</t>
  </si>
  <si>
    <t>示范应用</t>
  </si>
  <si>
    <t>5万亩</t>
  </si>
  <si>
    <t>20万亩</t>
  </si>
  <si>
    <t>制种产量</t>
  </si>
  <si>
    <t>300kg/亩</t>
  </si>
  <si>
    <t>350kg/亩</t>
  </si>
  <si>
    <t>高纯度不育系繁育</t>
  </si>
  <si>
    <t>150000公斤</t>
  </si>
  <si>
    <t>180000公斤</t>
  </si>
  <si>
    <t>发表文章</t>
  </si>
  <si>
    <t>6-8篇</t>
  </si>
  <si>
    <t>20篇</t>
  </si>
  <si>
    <t>申请专利</t>
  </si>
  <si>
    <t>2-3项</t>
  </si>
  <si>
    <t>6项</t>
  </si>
  <si>
    <t>质量指标</t>
  </si>
  <si>
    <t>规模化制种纯度</t>
  </si>
  <si>
    <t>96%以上</t>
  </si>
  <si>
    <t>不育系繁育纯度</t>
  </si>
  <si>
    <t>99.5%以上</t>
  </si>
  <si>
    <t>制种潜力达350-400kg/亩</t>
  </si>
  <si>
    <t>9份制种潜力达350kg/亩以上</t>
  </si>
  <si>
    <t>时效指标</t>
  </si>
  <si>
    <t>高配合力亲本鉴定</t>
  </si>
  <si>
    <t>2020年5月份前，通过多点测优、品比、品鉴及制种试验筛选出高配合力优异亲本</t>
  </si>
  <si>
    <t>完成</t>
  </si>
  <si>
    <t>不育系育性鉴定</t>
  </si>
  <si>
    <t>2020年5月份前，通过多点育鉴，筛选出育性转换彻底且稳定的株系</t>
  </si>
  <si>
    <t>组合鉴定及相关制种技术研究</t>
  </si>
  <si>
    <t>2020年6月份前，完成制种组合鉴定、异交生物学研究，建设高效高产示范方，全面开展机械化去除父本</t>
  </si>
  <si>
    <t>不育系繁育体系及栽培技术研究</t>
  </si>
  <si>
    <t>2020年6月份不育系繁育防杂隔离、提纯以及高产栽培技术研究，筛选出最适繁育区域、播期、密度等技术参数</t>
  </si>
  <si>
    <t>杂交小麦种子质量检测</t>
  </si>
  <si>
    <t>2020年7月-12月，完成种子纯度检测技术规程</t>
  </si>
  <si>
    <t>样品采集与基因定位</t>
  </si>
  <si>
    <t>2020年1月-6月，进行定位群体的样品采集和初步定位</t>
  </si>
  <si>
    <t>候选基因筛选</t>
  </si>
  <si>
    <t>2020年7月-12月，进行育性候选基因的初步筛选和功能分析</t>
  </si>
  <si>
    <t>成本指标</t>
  </si>
  <si>
    <t>降低杂交种生产成本</t>
  </si>
  <si>
    <t>通过改进技术，降低成本3-5%</t>
  </si>
  <si>
    <t>效益指标</t>
  </si>
  <si>
    <t>经济效益指标</t>
  </si>
  <si>
    <t>经济效益</t>
  </si>
  <si>
    <t>示范推广5万亩，杂交小麦平均每亩增产80-150kg，增加农民收入900万元</t>
  </si>
  <si>
    <t>杂交小麦市场销售约200万斤，种业效益1000万元，种植面积10万亩，为农户实现增产增收超过1800万元。</t>
  </si>
  <si>
    <t>项目实施效果有待万善</t>
  </si>
  <si>
    <t>生产高纯度不育系150000公斤，创造种业产值2000万元</t>
  </si>
  <si>
    <t>生产高纯度不育系150000公斤，创造种业产值2400万元</t>
  </si>
  <si>
    <t>存在一定偏差</t>
  </si>
  <si>
    <t>社会效益指标</t>
  </si>
  <si>
    <t>社会效益</t>
  </si>
  <si>
    <t>杂交小麦在京津冀中低产田，在明显增产的情况下每亩可节约灌水50-100方，节水潜力30%以上，持续效益明显</t>
  </si>
  <si>
    <t>杂交小麦在京津冀、鲁地区示范推广效果显著，节水增产潜力突出，特别在环渤海滨海盐碱地推广应用中，在盐分0.3%的地块增产达到47.1%；节水示范种植中，全生育期仅浇1水和完全不进行灌溉的情况下，抗旱增产优势明显，每亩节约灌溉100立方米，为中低产田粮食丰产增收提供有效解决方案。</t>
  </si>
  <si>
    <t>品种选育中的利用持久度</t>
  </si>
  <si>
    <t>得到提升</t>
  </si>
  <si>
    <t>审定品种京麦21参加河北、山东的引种备案，进行下一步产业开发</t>
  </si>
  <si>
    <t>满意度指标</t>
  </si>
  <si>
    <t>服务对象满意度指标</t>
  </si>
  <si>
    <t>种植大户对杂交小麦表现的满意度</t>
  </si>
  <si>
    <t>≥90%</t>
  </si>
  <si>
    <t>示范推广过程中，河北唐山、沧州地区；山东沾化、阳信、平度、荣成等地区中低产田种植户对杂交小麦抗旱节水及抗逆耐盐碱表现十分认可，对杂交小麦品种及技术带来的节支增收效果十分满意。</t>
  </si>
  <si>
    <t>支撑资料有待完善</t>
  </si>
  <si>
    <t>总分</t>
  </si>
  <si>
    <t>填报注意事项：
1.得分以当最高不能超过该指标分值上线。
2.定量指标若为正向指标，则得分计算方法应用全年实际值（B）/年度指标值（A）*该指标分值；若定量指标为反向指标，则得分计算方法应用年度指标值（A）/全年实际值（B ）*该指标分值。若年初指标值设定偏低，则得分计算方法应用（全年实际值（B）-年度指标值（A））/年度指标值（A）*100%。若计算结果在200%-300%（含200%）区间，则按照该指标分值的10%扣分；计算结果在300%-5000%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</si>
</sst>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4">
    <numFmt numFmtId="42" formatCode="_ &quot;￥&quot;* #,##0_ ;_ &quot;￥&quot;* \-#,##0_ ;_ &quot;￥&quot;* &quot;-&quot;_ ;_ @_ "/>
    <numFmt numFmtId="43" formatCode="_ * #,##0.00_ ;_ * \-#,##0.00_ ;_ * &quot;-&quot;??_ ;_ @_ "/>
    <numFmt numFmtId="44" formatCode="_ &quot;￥&quot;* #,##0.00_ ;_ &quot;￥&quot;* \-#,##0.00_ ;_ &quot;￥&quot;* &quot;-&quot;??_ ;_ @_ "/>
    <numFmt numFmtId="41" formatCode="_ * #,##0_ ;_ * \-#,##0_ ;_ * &quot;-&quot;_ ;_ @_ "/>
  </numFmts>
  <fonts count="35">
    <font>
      <sz val="11"/>
      <color theme="1"/>
      <name val="等线"/>
      <charset val="134"/>
      <scheme val="minor"/>
    </font>
    <font>
      <sz val="9"/>
      <color theme="1"/>
      <name val="等线"/>
      <charset val="134"/>
      <scheme val="minor"/>
    </font>
    <font>
      <sz val="16"/>
      <color theme="1"/>
      <name val="黑体"/>
      <charset val="134"/>
    </font>
    <font>
      <sz val="9"/>
      <color theme="1"/>
      <name val="黑体"/>
      <charset val="134"/>
    </font>
    <font>
      <b/>
      <sz val="11"/>
      <color theme="1"/>
      <name val="宋体"/>
      <charset val="134"/>
    </font>
    <font>
      <b/>
      <sz val="9"/>
      <color theme="1"/>
      <name val="宋体"/>
      <charset val="134"/>
    </font>
    <font>
      <sz val="9"/>
      <color theme="1"/>
      <name val="宋体"/>
      <charset val="134"/>
    </font>
    <font>
      <sz val="11"/>
      <color theme="1"/>
      <name val="宋体"/>
      <charset val="134"/>
    </font>
    <font>
      <sz val="12"/>
      <color theme="1"/>
      <name val="宋体"/>
      <charset val="134"/>
    </font>
    <font>
      <sz val="9"/>
      <color rgb="FF000000"/>
      <name val="宋体"/>
      <charset val="134"/>
    </font>
    <font>
      <b/>
      <sz val="9"/>
      <color rgb="FF000000"/>
      <name val="宋体"/>
      <charset val="134"/>
    </font>
    <font>
      <sz val="10"/>
      <color theme="1"/>
      <name val="Calibri"/>
      <charset val="134"/>
    </font>
    <font>
      <sz val="9"/>
      <color theme="1"/>
      <name val="Calibri"/>
      <charset val="134"/>
    </font>
    <font>
      <b/>
      <sz val="11"/>
      <color rgb="FFFFFFFF"/>
      <name val="等线"/>
      <charset val="0"/>
      <scheme val="minor"/>
    </font>
    <font>
      <u/>
      <sz val="11"/>
      <color rgb="FF0000FF"/>
      <name val="等线"/>
      <charset val="0"/>
      <scheme val="minor"/>
    </font>
    <font>
      <sz val="11"/>
      <color theme="1"/>
      <name val="等线"/>
      <charset val="0"/>
      <scheme val="minor"/>
    </font>
    <font>
      <sz val="11"/>
      <color theme="0"/>
      <name val="等线"/>
      <charset val="0"/>
      <scheme val="minor"/>
    </font>
    <font>
      <sz val="11"/>
      <color theme="1"/>
      <name val="等线"/>
      <charset val="134"/>
      <scheme val="minor"/>
    </font>
    <font>
      <b/>
      <sz val="11"/>
      <color rgb="FF3F3F3F"/>
      <name val="等线"/>
      <charset val="0"/>
      <scheme val="minor"/>
    </font>
    <font>
      <i/>
      <sz val="11"/>
      <color rgb="FF7F7F7F"/>
      <name val="等线"/>
      <charset val="0"/>
      <scheme val="minor"/>
    </font>
    <font>
      <sz val="11"/>
      <color rgb="FF3F3F76"/>
      <name val="等线"/>
      <charset val="0"/>
      <scheme val="minor"/>
    </font>
    <font>
      <b/>
      <sz val="11"/>
      <color rgb="FFFA7D00"/>
      <name val="等线"/>
      <charset val="0"/>
      <scheme val="minor"/>
    </font>
    <font>
      <b/>
      <sz val="18"/>
      <color theme="3"/>
      <name val="等线"/>
      <charset val="134"/>
      <scheme val="minor"/>
    </font>
    <font>
      <sz val="11"/>
      <color rgb="FF9C0006"/>
      <name val="等线"/>
      <charset val="0"/>
      <scheme val="minor"/>
    </font>
    <font>
      <sz val="12"/>
      <name val="宋体"/>
      <charset val="134"/>
    </font>
    <font>
      <sz val="11"/>
      <color rgb="FFFA7D00"/>
      <name val="等线"/>
      <charset val="0"/>
      <scheme val="minor"/>
    </font>
    <font>
      <b/>
      <sz val="11"/>
      <color theme="3"/>
      <name val="等线"/>
      <charset val="134"/>
      <scheme val="minor"/>
    </font>
    <font>
      <b/>
      <sz val="13"/>
      <color theme="3"/>
      <name val="等线"/>
      <charset val="134"/>
      <scheme val="minor"/>
    </font>
    <font>
      <u/>
      <sz val="11"/>
      <color rgb="FF800080"/>
      <name val="等线"/>
      <charset val="0"/>
      <scheme val="minor"/>
    </font>
    <font>
      <b/>
      <sz val="15"/>
      <color theme="3"/>
      <name val="等线"/>
      <charset val="134"/>
      <scheme val="minor"/>
    </font>
    <font>
      <sz val="11"/>
      <color rgb="FFFF00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b/>
      <sz val="11"/>
      <color theme="1"/>
      <name val="Times New Roman"/>
      <charset val="134"/>
    </font>
  </fonts>
  <fills count="33">
    <fill>
      <patternFill patternType="none"/>
    </fill>
    <fill>
      <patternFill patternType="gray125"/>
    </fill>
    <fill>
      <patternFill patternType="solid">
        <fgColor rgb="FFA5A5A5"/>
        <bgColor indexed="64"/>
      </patternFill>
    </fill>
    <fill>
      <patternFill patternType="solid">
        <fgColor theme="9" tint="0.599993896298105"/>
        <bgColor indexed="64"/>
      </patternFill>
    </fill>
    <fill>
      <patternFill patternType="solid">
        <fgColor theme="8" tint="0.399975585192419"/>
        <bgColor indexed="64"/>
      </patternFill>
    </fill>
    <fill>
      <patternFill patternType="solid">
        <fgColor theme="6" tint="0.799981688894314"/>
        <bgColor indexed="64"/>
      </patternFill>
    </fill>
    <fill>
      <patternFill patternType="solid">
        <fgColor rgb="FFFFFFCC"/>
        <bgColor indexed="64"/>
      </patternFill>
    </fill>
    <fill>
      <patternFill patternType="solid">
        <fgColor theme="6" tint="0.599993896298105"/>
        <bgColor indexed="64"/>
      </patternFill>
    </fill>
    <fill>
      <patternFill patternType="solid">
        <fgColor rgb="FFF2F2F2"/>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5"/>
        <bgColor indexed="64"/>
      </patternFill>
    </fill>
    <fill>
      <patternFill patternType="solid">
        <fgColor rgb="FFFFCC99"/>
        <bgColor indexed="64"/>
      </patternFill>
    </fill>
    <fill>
      <patternFill patternType="solid">
        <fgColor rgb="FFFFC7CE"/>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4" tint="0.399975585192419"/>
        <bgColor indexed="64"/>
      </patternFill>
    </fill>
    <fill>
      <patternFill patternType="solid">
        <fgColor theme="9"/>
        <bgColor indexed="64"/>
      </patternFill>
    </fill>
    <fill>
      <patternFill patternType="solid">
        <fgColor theme="6"/>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4" tint="0.799981688894314"/>
        <bgColor indexed="64"/>
      </patternFill>
    </fill>
    <fill>
      <patternFill patternType="solid">
        <fgColor theme="4"/>
        <bgColor indexed="64"/>
      </patternFill>
    </fill>
    <fill>
      <patternFill patternType="solid">
        <fgColor rgb="FFC6EFCE"/>
        <bgColor indexed="64"/>
      </patternFill>
    </fill>
    <fill>
      <patternFill patternType="solid">
        <fgColor rgb="FFFFEB9C"/>
        <bgColor indexed="64"/>
      </patternFill>
    </fill>
    <fill>
      <patternFill patternType="solid">
        <fgColor theme="4" tint="0.599993896298105"/>
        <bgColor indexed="64"/>
      </patternFill>
    </fill>
    <fill>
      <patternFill patternType="solid">
        <fgColor theme="9" tint="0.399975585192419"/>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theme="8"/>
        <bgColor indexed="64"/>
      </patternFill>
    </fill>
    <fill>
      <patternFill patternType="solid">
        <fgColor theme="7"/>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tint="0.499984740745262"/>
      </bottom>
      <diagonal/>
    </border>
    <border>
      <left/>
      <right/>
      <top/>
      <bottom style="medium">
        <color theme="4"/>
      </bottom>
      <diagonal/>
    </border>
    <border>
      <left/>
      <right/>
      <top style="thin">
        <color theme="4"/>
      </top>
      <bottom style="double">
        <color theme="4"/>
      </bottom>
      <diagonal/>
    </border>
  </borders>
  <cellStyleXfs count="50">
    <xf numFmtId="0" fontId="0" fillId="0" borderId="0"/>
    <xf numFmtId="42" fontId="0" fillId="0" borderId="0" applyFont="0" applyFill="0" applyBorder="0" applyAlignment="0" applyProtection="0">
      <alignment vertical="center"/>
    </xf>
    <xf numFmtId="0" fontId="15" fillId="5" borderId="0" applyNumberFormat="0" applyBorder="0" applyAlignment="0" applyProtection="0">
      <alignment vertical="center"/>
    </xf>
    <xf numFmtId="0" fontId="20" fillId="12" borderId="1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7" borderId="0" applyNumberFormat="0" applyBorder="0" applyAlignment="0" applyProtection="0">
      <alignment vertical="center"/>
    </xf>
    <xf numFmtId="0" fontId="23" fillId="13" borderId="0" applyNumberFormat="0" applyBorder="0" applyAlignment="0" applyProtection="0">
      <alignment vertical="center"/>
    </xf>
    <xf numFmtId="43" fontId="17" fillId="0" borderId="0" applyFont="0" applyFill="0" applyBorder="0" applyAlignment="0" applyProtection="0">
      <alignment vertical="center"/>
    </xf>
    <xf numFmtId="0" fontId="16" fillId="15"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28" fillId="0" borderId="0" applyNumberFormat="0" applyFill="0" applyBorder="0" applyAlignment="0" applyProtection="0">
      <alignment vertical="center"/>
    </xf>
    <xf numFmtId="0" fontId="0" fillId="6" borderId="14" applyNumberFormat="0" applyFont="0" applyAlignment="0" applyProtection="0">
      <alignment vertical="center"/>
    </xf>
    <xf numFmtId="0" fontId="16" fillId="20" borderId="0" applyNumberFormat="0" applyBorder="0" applyAlignment="0" applyProtection="0">
      <alignment vertical="center"/>
    </xf>
    <xf numFmtId="0" fontId="26"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9" fillId="0" borderId="19" applyNumberFormat="0" applyFill="0" applyAlignment="0" applyProtection="0">
      <alignment vertical="center"/>
    </xf>
    <xf numFmtId="0" fontId="27" fillId="0" borderId="19" applyNumberFormat="0" applyFill="0" applyAlignment="0" applyProtection="0">
      <alignment vertical="center"/>
    </xf>
    <xf numFmtId="0" fontId="16" fillId="16" borderId="0" applyNumberFormat="0" applyBorder="0" applyAlignment="0" applyProtection="0">
      <alignment vertical="center"/>
    </xf>
    <xf numFmtId="0" fontId="26" fillId="0" borderId="18" applyNumberFormat="0" applyFill="0" applyAlignment="0" applyProtection="0">
      <alignment vertical="center"/>
    </xf>
    <xf numFmtId="0" fontId="16" fillId="19" borderId="0" applyNumberFormat="0" applyBorder="0" applyAlignment="0" applyProtection="0">
      <alignment vertical="center"/>
    </xf>
    <xf numFmtId="0" fontId="18" fillId="8" borderId="15" applyNumberFormat="0" applyAlignment="0" applyProtection="0">
      <alignment vertical="center"/>
    </xf>
    <xf numFmtId="0" fontId="21" fillId="8" borderId="16" applyNumberFormat="0" applyAlignment="0" applyProtection="0">
      <alignment vertical="center"/>
    </xf>
    <xf numFmtId="0" fontId="13" fillId="2" borderId="13" applyNumberFormat="0" applyAlignment="0" applyProtection="0">
      <alignment vertical="center"/>
    </xf>
    <xf numFmtId="0" fontId="15" fillId="22" borderId="0" applyNumberFormat="0" applyBorder="0" applyAlignment="0" applyProtection="0">
      <alignment vertical="center"/>
    </xf>
    <xf numFmtId="0" fontId="16" fillId="11" borderId="0" applyNumberFormat="0" applyBorder="0" applyAlignment="0" applyProtection="0">
      <alignment vertical="center"/>
    </xf>
    <xf numFmtId="0" fontId="25" fillId="0" borderId="17" applyNumberFormat="0" applyFill="0" applyAlignment="0" applyProtection="0">
      <alignment vertical="center"/>
    </xf>
    <xf numFmtId="0" fontId="31" fillId="0" borderId="20" applyNumberFormat="0" applyFill="0" applyAlignment="0" applyProtection="0">
      <alignment vertical="center"/>
    </xf>
    <xf numFmtId="0" fontId="32" fillId="25" borderId="0" applyNumberFormat="0" applyBorder="0" applyAlignment="0" applyProtection="0">
      <alignment vertical="center"/>
    </xf>
    <xf numFmtId="0" fontId="33" fillId="26" borderId="0" applyNumberFormat="0" applyBorder="0" applyAlignment="0" applyProtection="0">
      <alignment vertical="center"/>
    </xf>
    <xf numFmtId="0" fontId="15" fillId="14" borderId="0" applyNumberFormat="0" applyBorder="0" applyAlignment="0" applyProtection="0">
      <alignment vertical="center"/>
    </xf>
    <xf numFmtId="0" fontId="16" fillId="24" borderId="0" applyNumberFormat="0" applyBorder="0" applyAlignment="0" applyProtection="0">
      <alignment vertical="center"/>
    </xf>
    <xf numFmtId="0" fontId="15" fillId="23" borderId="0" applyNumberFormat="0" applyBorder="0" applyAlignment="0" applyProtection="0">
      <alignment vertical="center"/>
    </xf>
    <xf numFmtId="0" fontId="15" fillId="27" borderId="0" applyNumberFormat="0" applyBorder="0" applyAlignment="0" applyProtection="0">
      <alignment vertical="center"/>
    </xf>
    <xf numFmtId="0" fontId="15" fillId="21" borderId="0" applyNumberFormat="0" applyBorder="0" applyAlignment="0" applyProtection="0">
      <alignment vertical="center"/>
    </xf>
    <xf numFmtId="0" fontId="15" fillId="30" borderId="0" applyNumberFormat="0" applyBorder="0" applyAlignment="0" applyProtection="0">
      <alignment vertical="center"/>
    </xf>
    <xf numFmtId="0" fontId="16" fillId="18" borderId="0" applyNumberFormat="0" applyBorder="0" applyAlignment="0" applyProtection="0">
      <alignment vertical="center"/>
    </xf>
    <xf numFmtId="0" fontId="16" fillId="32" borderId="0" applyNumberFormat="0" applyBorder="0" applyAlignment="0" applyProtection="0">
      <alignment vertical="center"/>
    </xf>
    <xf numFmtId="0" fontId="15" fillId="10" borderId="0" applyNumberFormat="0" applyBorder="0" applyAlignment="0" applyProtection="0">
      <alignment vertical="center"/>
    </xf>
    <xf numFmtId="0" fontId="15" fillId="9" borderId="0" applyNumberFormat="0" applyBorder="0" applyAlignment="0" applyProtection="0">
      <alignment vertical="center"/>
    </xf>
    <xf numFmtId="0" fontId="16" fillId="31" borderId="0" applyNumberFormat="0" applyBorder="0" applyAlignment="0" applyProtection="0">
      <alignment vertical="center"/>
    </xf>
    <xf numFmtId="0" fontId="15" fillId="29" borderId="0" applyNumberFormat="0" applyBorder="0" applyAlignment="0" applyProtection="0">
      <alignment vertical="center"/>
    </xf>
    <xf numFmtId="0" fontId="16" fillId="4" borderId="0" applyNumberFormat="0" applyBorder="0" applyAlignment="0" applyProtection="0">
      <alignment vertical="center"/>
    </xf>
    <xf numFmtId="0" fontId="16" fillId="17" borderId="0" applyNumberFormat="0" applyBorder="0" applyAlignment="0" applyProtection="0">
      <alignment vertical="center"/>
    </xf>
    <xf numFmtId="0" fontId="15" fillId="3" borderId="0" applyNumberFormat="0" applyBorder="0" applyAlignment="0" applyProtection="0">
      <alignment vertical="center"/>
    </xf>
    <xf numFmtId="0" fontId="16" fillId="28" borderId="0" applyNumberFormat="0" applyBorder="0" applyAlignment="0" applyProtection="0">
      <alignment vertical="center"/>
    </xf>
    <xf numFmtId="0" fontId="24" fillId="0" borderId="0"/>
  </cellStyleXfs>
  <cellXfs count="46">
    <xf numFmtId="0" fontId="0" fillId="0" borderId="0" xfId="0"/>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0"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1" xfId="0" applyFont="1" applyBorder="1" applyAlignment="1">
      <alignment vertical="center" wrapText="1"/>
    </xf>
    <xf numFmtId="0" fontId="6" fillId="0" borderId="1" xfId="0" applyFont="1" applyBorder="1" applyAlignment="1">
      <alignment horizontal="left"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6" fillId="0" borderId="1" xfId="49" applyFont="1" applyBorder="1" applyAlignment="1">
      <alignment horizontal="left" vertical="center" wrapText="1"/>
    </xf>
    <xf numFmtId="0" fontId="8" fillId="0" borderId="4" xfId="49" applyFont="1" applyBorder="1" applyAlignment="1">
      <alignment horizontal="center" vertical="center" wrapText="1"/>
    </xf>
    <xf numFmtId="0" fontId="8" fillId="0" borderId="5" xfId="49" applyFont="1" applyBorder="1" applyAlignment="1">
      <alignment horizontal="center" vertical="center" wrapText="1"/>
    </xf>
    <xf numFmtId="0" fontId="8" fillId="0" borderId="6" xfId="49" applyFont="1" applyBorder="1" applyAlignment="1">
      <alignment horizontal="center" vertical="center" wrapText="1"/>
    </xf>
    <xf numFmtId="0" fontId="5" fillId="0" borderId="7" xfId="0" applyFont="1" applyBorder="1" applyAlignment="1">
      <alignment horizontal="center" vertical="center" wrapText="1"/>
    </xf>
    <xf numFmtId="0" fontId="8" fillId="0" borderId="7" xfId="49" applyFont="1" applyBorder="1" applyAlignment="1">
      <alignment horizontal="center" vertical="center" wrapText="1"/>
    </xf>
    <xf numFmtId="0" fontId="8" fillId="0" borderId="8" xfId="49" applyFont="1" applyBorder="1" applyAlignment="1">
      <alignment horizontal="center" vertical="center" wrapText="1"/>
    </xf>
    <xf numFmtId="0" fontId="8" fillId="0" borderId="9" xfId="49" applyFont="1" applyBorder="1" applyAlignment="1">
      <alignment horizontal="center" vertical="center" wrapText="1"/>
    </xf>
    <xf numFmtId="0" fontId="8" fillId="0" borderId="10" xfId="49" applyFont="1" applyBorder="1" applyAlignment="1">
      <alignment horizontal="center" vertical="center" wrapText="1"/>
    </xf>
    <xf numFmtId="0" fontId="8" fillId="0" borderId="0" xfId="49" applyFont="1" applyAlignment="1">
      <alignment horizontal="center" vertical="center" wrapText="1"/>
    </xf>
    <xf numFmtId="0" fontId="8" fillId="0" borderId="11" xfId="49" applyFont="1" applyBorder="1" applyAlignment="1">
      <alignment horizontal="center" vertical="center" wrapText="1"/>
    </xf>
    <xf numFmtId="0" fontId="5" fillId="0" borderId="12" xfId="0" applyFont="1" applyBorder="1" applyAlignment="1">
      <alignment horizontal="center" vertical="center" wrapText="1"/>
    </xf>
    <xf numFmtId="0" fontId="9"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10" fontId="6" fillId="0" borderId="1" xfId="0" applyNumberFormat="1" applyFont="1" applyBorder="1" applyAlignment="1">
      <alignment horizontal="center" vertical="center" wrapText="1"/>
    </xf>
    <xf numFmtId="0" fontId="9" fillId="0" borderId="7" xfId="0" applyFont="1" applyBorder="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6" fillId="0" borderId="7" xfId="0" applyFont="1" applyBorder="1" applyAlignment="1">
      <alignment horizontal="center" vertical="center" wrapText="1"/>
    </xf>
    <xf numFmtId="0" fontId="6" fillId="0" borderId="1" xfId="49" applyFont="1" applyBorder="1" applyAlignment="1">
      <alignment vertical="center" wrapText="1"/>
    </xf>
    <xf numFmtId="0" fontId="6" fillId="0" borderId="2" xfId="49" applyFont="1" applyBorder="1" applyAlignment="1">
      <alignment horizontal="center" vertical="center" wrapText="1"/>
    </xf>
    <xf numFmtId="0" fontId="6" fillId="0" borderId="12" xfId="49"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vertical="center" wrapText="1"/>
    </xf>
    <xf numFmtId="0" fontId="12" fillId="0" borderId="0" xfId="0" applyFont="1" applyAlignment="1">
      <alignment vertical="center" wrapText="1"/>
    </xf>
    <xf numFmtId="0" fontId="7" fillId="0" borderId="0" xfId="0" applyFont="1" applyAlignment="1">
      <alignment horizontal="left" vertical="top" wrapText="1"/>
    </xf>
    <xf numFmtId="0" fontId="6" fillId="0" borderId="0" xfId="0" applyFont="1" applyAlignment="1">
      <alignment horizontal="left" vertical="top" wrapText="1"/>
    </xf>
    <xf numFmtId="0" fontId="5" fillId="0" borderId="9" xfId="0" applyFont="1" applyBorder="1" applyAlignment="1">
      <alignment horizontal="center" vertical="center" wrapText="1"/>
    </xf>
    <xf numFmtId="0" fontId="5"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8" xfId="0" applyFont="1" applyBorder="1" applyAlignment="1">
      <alignment horizontal="center" vertical="center" wrapText="1"/>
    </xf>
    <xf numFmtId="43" fontId="9" fillId="0" borderId="1" xfId="8" applyFont="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42"/>
  <sheetViews>
    <sheetView tabSelected="1" zoomScale="55" zoomScaleNormal="55" topLeftCell="B1" workbookViewId="0">
      <selection activeCell="G8" sqref="G8:H8"/>
    </sheetView>
  </sheetViews>
  <sheetFormatPr defaultColWidth="9" defaultRowHeight="14"/>
  <cols>
    <col min="4" max="4" width="21.6666666666667" style="1" customWidth="1"/>
    <col min="5" max="5" width="7.88333333333333" customWidth="1"/>
    <col min="7" max="7" width="20.6666666666667" customWidth="1"/>
    <col min="9" max="9" width="13.4416666666667" customWidth="1"/>
    <col min="10" max="10" width="12.8833333333333" customWidth="1"/>
    <col min="11" max="11" width="13" customWidth="1"/>
    <col min="13" max="13" width="11.6666666666667" customWidth="1"/>
  </cols>
  <sheetData>
    <row r="1" ht="20.4" customHeight="1" spans="1:14">
      <c r="A1" s="2" t="s">
        <v>0</v>
      </c>
      <c r="B1" s="2"/>
      <c r="C1" s="2"/>
      <c r="D1" s="3"/>
      <c r="E1" s="2"/>
      <c r="F1" s="2"/>
      <c r="G1" s="2"/>
      <c r="H1" s="2"/>
      <c r="I1" s="2"/>
      <c r="J1" s="2"/>
      <c r="K1" s="2"/>
      <c r="L1" s="2"/>
      <c r="M1" s="2"/>
      <c r="N1" s="2"/>
    </row>
    <row r="2" spans="1:14">
      <c r="A2" s="4" t="s">
        <v>1</v>
      </c>
      <c r="B2" s="4"/>
      <c r="C2" s="4"/>
      <c r="D2" s="5"/>
      <c r="E2" s="4"/>
      <c r="F2" s="4"/>
      <c r="G2" s="4"/>
      <c r="H2" s="4"/>
      <c r="I2" s="4"/>
      <c r="J2" s="4"/>
      <c r="K2" s="4"/>
      <c r="L2" s="4"/>
      <c r="M2" s="4"/>
      <c r="N2" s="4"/>
    </row>
    <row r="3" spans="1:14">
      <c r="A3" s="6" t="s">
        <v>2</v>
      </c>
      <c r="B3" s="6"/>
      <c r="C3" s="7" t="s">
        <v>3</v>
      </c>
      <c r="D3" s="7"/>
      <c r="E3" s="7"/>
      <c r="F3" s="7"/>
      <c r="G3" s="7"/>
      <c r="H3" s="7"/>
      <c r="I3" s="7"/>
      <c r="J3" s="7"/>
      <c r="K3" s="7"/>
      <c r="L3" s="7"/>
      <c r="M3" s="7"/>
      <c r="N3" s="7"/>
    </row>
    <row r="4" spans="1:14">
      <c r="A4" s="6" t="s">
        <v>4</v>
      </c>
      <c r="B4" s="6"/>
      <c r="C4" s="7" t="s">
        <v>5</v>
      </c>
      <c r="D4" s="7"/>
      <c r="E4" s="7"/>
      <c r="F4" s="7"/>
      <c r="G4" s="7"/>
      <c r="H4" s="6" t="s">
        <v>6</v>
      </c>
      <c r="I4" s="7" t="s">
        <v>7</v>
      </c>
      <c r="J4" s="7"/>
      <c r="K4" s="7"/>
      <c r="L4" s="7"/>
      <c r="M4" s="7"/>
      <c r="N4" s="7"/>
    </row>
    <row r="5" spans="1:14">
      <c r="A5" s="6" t="s">
        <v>8</v>
      </c>
      <c r="B5" s="6"/>
      <c r="C5" s="7" t="s">
        <v>9</v>
      </c>
      <c r="D5" s="7"/>
      <c r="E5" s="7"/>
      <c r="F5" s="7"/>
      <c r="G5" s="7"/>
      <c r="H5" s="6" t="s">
        <v>10</v>
      </c>
      <c r="I5" s="7">
        <v>51503968</v>
      </c>
      <c r="J5" s="7"/>
      <c r="K5" s="7"/>
      <c r="L5" s="7"/>
      <c r="M5" s="7"/>
      <c r="N5" s="7"/>
    </row>
    <row r="6" spans="1:14">
      <c r="A6" s="6" t="s">
        <v>11</v>
      </c>
      <c r="B6" s="6"/>
      <c r="C6" s="6"/>
      <c r="D6" s="6"/>
      <c r="E6" s="6"/>
      <c r="F6" s="6" t="s">
        <v>12</v>
      </c>
      <c r="G6" s="6" t="s">
        <v>13</v>
      </c>
      <c r="H6" s="6" t="s">
        <v>14</v>
      </c>
      <c r="I6" s="6" t="s">
        <v>15</v>
      </c>
      <c r="J6" s="6"/>
      <c r="K6" s="6"/>
      <c r="L6" s="6"/>
      <c r="M6" s="6" t="s">
        <v>16</v>
      </c>
      <c r="N6" s="6" t="s">
        <v>17</v>
      </c>
    </row>
    <row r="7" spans="1:14">
      <c r="A7" s="6" t="s">
        <v>18</v>
      </c>
      <c r="B7" s="6"/>
      <c r="C7" s="8" t="s">
        <v>19</v>
      </c>
      <c r="D7" s="8"/>
      <c r="E7" s="8"/>
      <c r="F7" s="7">
        <v>100</v>
      </c>
      <c r="G7" s="7">
        <v>100</v>
      </c>
      <c r="H7" s="7">
        <v>80.46</v>
      </c>
      <c r="I7" s="6">
        <v>10</v>
      </c>
      <c r="J7" s="6"/>
      <c r="K7" s="6"/>
      <c r="L7" s="6"/>
      <c r="M7" s="27">
        <f>H7/G7</f>
        <v>0.8046</v>
      </c>
      <c r="N7" s="7">
        <f>10*M7</f>
        <v>8.046</v>
      </c>
    </row>
    <row r="8" spans="1:14">
      <c r="A8" s="9"/>
      <c r="B8" s="9"/>
      <c r="C8" s="6" t="s">
        <v>20</v>
      </c>
      <c r="D8" s="6"/>
      <c r="E8" s="6"/>
      <c r="F8" s="7">
        <v>100</v>
      </c>
      <c r="G8" s="7">
        <v>100</v>
      </c>
      <c r="H8" s="7">
        <v>80.46</v>
      </c>
      <c r="I8" s="7" t="s">
        <v>21</v>
      </c>
      <c r="J8" s="7"/>
      <c r="K8" s="7"/>
      <c r="L8" s="7"/>
      <c r="M8" s="7"/>
      <c r="N8" s="7" t="s">
        <v>21</v>
      </c>
    </row>
    <row r="9" spans="1:14">
      <c r="A9" s="9"/>
      <c r="B9" s="9"/>
      <c r="C9" s="6" t="s">
        <v>22</v>
      </c>
      <c r="D9" s="6"/>
      <c r="E9" s="6"/>
      <c r="F9" s="7">
        <v>0</v>
      </c>
      <c r="G9" s="7"/>
      <c r="H9" s="7"/>
      <c r="I9" s="7" t="s">
        <v>21</v>
      </c>
      <c r="J9" s="7"/>
      <c r="K9" s="7"/>
      <c r="L9" s="7"/>
      <c r="M9" s="7"/>
      <c r="N9" s="7" t="s">
        <v>21</v>
      </c>
    </row>
    <row r="10" spans="1:14">
      <c r="A10" s="9"/>
      <c r="B10" s="9"/>
      <c r="C10" s="6" t="s">
        <v>23</v>
      </c>
      <c r="D10" s="6"/>
      <c r="E10" s="6"/>
      <c r="F10" s="7">
        <v>0</v>
      </c>
      <c r="G10" s="7"/>
      <c r="H10" s="7"/>
      <c r="I10" s="7" t="s">
        <v>21</v>
      </c>
      <c r="J10" s="7"/>
      <c r="K10" s="7"/>
      <c r="L10" s="7"/>
      <c r="M10" s="7"/>
      <c r="N10" s="7" t="s">
        <v>21</v>
      </c>
    </row>
    <row r="11" spans="1:14">
      <c r="A11" s="6" t="s">
        <v>24</v>
      </c>
      <c r="B11" s="6" t="s">
        <v>25</v>
      </c>
      <c r="C11" s="6"/>
      <c r="D11" s="6"/>
      <c r="E11" s="6"/>
      <c r="F11" s="6"/>
      <c r="G11" s="6"/>
      <c r="H11" s="6" t="s">
        <v>26</v>
      </c>
      <c r="I11" s="6"/>
      <c r="J11" s="6"/>
      <c r="K11" s="6"/>
      <c r="L11" s="6"/>
      <c r="M11" s="6"/>
      <c r="N11" s="6"/>
    </row>
    <row r="12" ht="44.4" customHeight="1" spans="1:14">
      <c r="A12" s="6"/>
      <c r="B12" s="10" t="s">
        <v>27</v>
      </c>
      <c r="C12" s="10"/>
      <c r="D12" s="10"/>
      <c r="E12" s="10"/>
      <c r="F12" s="10"/>
      <c r="G12" s="10"/>
      <c r="H12" s="10" t="s">
        <v>27</v>
      </c>
      <c r="I12" s="10"/>
      <c r="J12" s="10"/>
      <c r="K12" s="10"/>
      <c r="L12" s="10"/>
      <c r="M12" s="10"/>
      <c r="N12" s="10"/>
    </row>
    <row r="13" ht="20.1" customHeight="1" spans="1:14">
      <c r="A13" s="11" t="s">
        <v>28</v>
      </c>
      <c r="B13" s="6" t="s">
        <v>29</v>
      </c>
      <c r="C13" s="6" t="s">
        <v>30</v>
      </c>
      <c r="D13" s="6" t="s">
        <v>31</v>
      </c>
      <c r="E13" s="6" t="s">
        <v>32</v>
      </c>
      <c r="F13" s="6"/>
      <c r="G13" s="6"/>
      <c r="H13" s="6" t="s">
        <v>33</v>
      </c>
      <c r="I13" s="6"/>
      <c r="J13" s="6" t="s">
        <v>15</v>
      </c>
      <c r="K13" s="6" t="s">
        <v>17</v>
      </c>
      <c r="L13" s="6" t="s">
        <v>34</v>
      </c>
      <c r="M13" s="6"/>
      <c r="N13" s="6"/>
    </row>
    <row r="14" ht="20.1" customHeight="1" spans="1:14">
      <c r="A14" s="12"/>
      <c r="B14" s="11" t="s">
        <v>35</v>
      </c>
      <c r="C14" s="11" t="s">
        <v>36</v>
      </c>
      <c r="D14" s="13" t="s">
        <v>37</v>
      </c>
      <c r="E14" s="14" t="s">
        <v>38</v>
      </c>
      <c r="F14" s="15"/>
      <c r="G14" s="16"/>
      <c r="H14" s="17" t="s">
        <v>39</v>
      </c>
      <c r="I14" s="41"/>
      <c r="J14" s="6">
        <v>2</v>
      </c>
      <c r="K14" s="6">
        <v>2</v>
      </c>
      <c r="L14" s="17"/>
      <c r="M14" s="42"/>
      <c r="N14" s="41"/>
    </row>
    <row r="15" ht="20.1" customHeight="1" spans="1:14">
      <c r="A15" s="12"/>
      <c r="B15" s="12"/>
      <c r="C15" s="12"/>
      <c r="D15" s="13" t="s">
        <v>40</v>
      </c>
      <c r="E15" s="18" t="s">
        <v>41</v>
      </c>
      <c r="F15" s="19"/>
      <c r="G15" s="20"/>
      <c r="H15" s="17">
        <v>3</v>
      </c>
      <c r="I15" s="41"/>
      <c r="J15" s="6">
        <v>2</v>
      </c>
      <c r="K15" s="6">
        <v>2</v>
      </c>
      <c r="L15" s="17"/>
      <c r="M15" s="42"/>
      <c r="N15" s="41"/>
    </row>
    <row r="16" ht="20.1" customHeight="1" spans="1:14">
      <c r="A16" s="12"/>
      <c r="B16" s="12"/>
      <c r="C16" s="12"/>
      <c r="D16" s="13" t="s">
        <v>42</v>
      </c>
      <c r="E16" s="18" t="s">
        <v>43</v>
      </c>
      <c r="F16" s="19"/>
      <c r="G16" s="20"/>
      <c r="H16" s="17">
        <v>3</v>
      </c>
      <c r="I16" s="41"/>
      <c r="J16" s="6">
        <v>2</v>
      </c>
      <c r="K16" s="6">
        <v>2</v>
      </c>
      <c r="L16" s="17"/>
      <c r="M16" s="42"/>
      <c r="N16" s="41"/>
    </row>
    <row r="17" ht="20.1" customHeight="1" spans="1:14">
      <c r="A17" s="12"/>
      <c r="B17" s="12"/>
      <c r="C17" s="12"/>
      <c r="D17" s="13" t="s">
        <v>44</v>
      </c>
      <c r="E17" s="18" t="s">
        <v>45</v>
      </c>
      <c r="F17" s="19"/>
      <c r="G17" s="20"/>
      <c r="H17" s="17" t="s">
        <v>46</v>
      </c>
      <c r="I17" s="41"/>
      <c r="J17" s="6">
        <v>2</v>
      </c>
      <c r="K17" s="6">
        <v>1</v>
      </c>
      <c r="L17" s="17" t="s">
        <v>47</v>
      </c>
      <c r="M17" s="42"/>
      <c r="N17" s="41"/>
    </row>
    <row r="18" ht="20.1" customHeight="1" spans="1:14">
      <c r="A18" s="12"/>
      <c r="B18" s="12"/>
      <c r="C18" s="12"/>
      <c r="D18" s="13" t="s">
        <v>48</v>
      </c>
      <c r="E18" s="21" t="s">
        <v>49</v>
      </c>
      <c r="F18" s="22"/>
      <c r="G18" s="23"/>
      <c r="H18" s="17" t="s">
        <v>50</v>
      </c>
      <c r="I18" s="41"/>
      <c r="J18" s="6">
        <v>2</v>
      </c>
      <c r="K18" s="6">
        <v>2</v>
      </c>
      <c r="L18" s="17"/>
      <c r="M18" s="42"/>
      <c r="N18" s="41"/>
    </row>
    <row r="19" ht="20.1" customHeight="1" spans="1:14">
      <c r="A19" s="12"/>
      <c r="B19" s="12"/>
      <c r="C19" s="12"/>
      <c r="D19" s="13" t="s">
        <v>51</v>
      </c>
      <c r="E19" s="18" t="s">
        <v>52</v>
      </c>
      <c r="F19" s="19"/>
      <c r="G19" s="20"/>
      <c r="H19" s="17" t="s">
        <v>53</v>
      </c>
      <c r="I19" s="41"/>
      <c r="J19" s="6">
        <v>2</v>
      </c>
      <c r="K19" s="6">
        <v>2</v>
      </c>
      <c r="L19" s="17"/>
      <c r="M19" s="42"/>
      <c r="N19" s="41"/>
    </row>
    <row r="20" ht="20.1" customHeight="1" spans="1:14">
      <c r="A20" s="12"/>
      <c r="B20" s="12"/>
      <c r="C20" s="12"/>
      <c r="D20" s="13" t="s">
        <v>54</v>
      </c>
      <c r="E20" s="18" t="s">
        <v>55</v>
      </c>
      <c r="F20" s="19"/>
      <c r="G20" s="20"/>
      <c r="H20" s="7" t="s">
        <v>56</v>
      </c>
      <c r="I20" s="7"/>
      <c r="J20" s="6">
        <v>2</v>
      </c>
      <c r="K20" s="6">
        <v>2</v>
      </c>
      <c r="L20" s="7"/>
      <c r="M20" s="7"/>
      <c r="N20" s="7"/>
    </row>
    <row r="21" ht="20.1" customHeight="1" spans="1:14">
      <c r="A21" s="12"/>
      <c r="B21" s="12"/>
      <c r="C21" s="12"/>
      <c r="D21" s="13" t="s">
        <v>57</v>
      </c>
      <c r="E21" s="18" t="s">
        <v>58</v>
      </c>
      <c r="F21" s="19"/>
      <c r="G21" s="20"/>
      <c r="H21" s="7" t="s">
        <v>59</v>
      </c>
      <c r="I21" s="7"/>
      <c r="J21" s="6">
        <v>2</v>
      </c>
      <c r="K21" s="6">
        <v>2</v>
      </c>
      <c r="L21" s="7"/>
      <c r="M21" s="7"/>
      <c r="N21" s="7"/>
    </row>
    <row r="22" ht="20.1" customHeight="1" spans="1:14">
      <c r="A22" s="12"/>
      <c r="B22" s="12"/>
      <c r="C22" s="24"/>
      <c r="D22" s="13" t="s">
        <v>60</v>
      </c>
      <c r="E22" s="18" t="s">
        <v>61</v>
      </c>
      <c r="F22" s="19"/>
      <c r="G22" s="20"/>
      <c r="H22" s="7" t="s">
        <v>62</v>
      </c>
      <c r="I22" s="7"/>
      <c r="J22" s="6">
        <v>2</v>
      </c>
      <c r="K22" s="6">
        <v>2</v>
      </c>
      <c r="L22" s="7"/>
      <c r="M22" s="7"/>
      <c r="N22" s="7"/>
    </row>
    <row r="23" spans="1:14">
      <c r="A23" s="12"/>
      <c r="B23" s="12"/>
      <c r="C23" s="11" t="s">
        <v>63</v>
      </c>
      <c r="D23" s="13" t="s">
        <v>64</v>
      </c>
      <c r="E23" s="25" t="s">
        <v>65</v>
      </c>
      <c r="F23" s="25"/>
      <c r="G23" s="25"/>
      <c r="H23" s="26">
        <v>0.97</v>
      </c>
      <c r="I23" s="7"/>
      <c r="J23" s="6">
        <v>2</v>
      </c>
      <c r="K23" s="6">
        <v>2</v>
      </c>
      <c r="L23" s="7"/>
      <c r="M23" s="7"/>
      <c r="N23" s="7"/>
    </row>
    <row r="24" spans="1:14">
      <c r="A24" s="12"/>
      <c r="B24" s="12"/>
      <c r="C24" s="12"/>
      <c r="D24" s="13" t="s">
        <v>66</v>
      </c>
      <c r="E24" s="25" t="s">
        <v>67</v>
      </c>
      <c r="F24" s="25"/>
      <c r="G24" s="25"/>
      <c r="H24" s="27">
        <v>0.996</v>
      </c>
      <c r="I24" s="7"/>
      <c r="J24" s="6">
        <v>2</v>
      </c>
      <c r="K24" s="6">
        <v>2</v>
      </c>
      <c r="L24" s="7"/>
      <c r="M24" s="7"/>
      <c r="N24" s="7"/>
    </row>
    <row r="25" spans="1:14">
      <c r="A25" s="12"/>
      <c r="B25" s="12"/>
      <c r="C25" s="24"/>
      <c r="D25" s="13" t="s">
        <v>37</v>
      </c>
      <c r="E25" s="28" t="s">
        <v>68</v>
      </c>
      <c r="F25" s="29"/>
      <c r="G25" s="30"/>
      <c r="H25" s="7" t="s">
        <v>69</v>
      </c>
      <c r="I25" s="7"/>
      <c r="J25" s="6">
        <v>2</v>
      </c>
      <c r="K25" s="6">
        <v>2</v>
      </c>
      <c r="L25" s="7"/>
      <c r="M25" s="7"/>
      <c r="N25" s="7"/>
    </row>
    <row r="26" ht="29.1" customHeight="1" spans="1:14">
      <c r="A26" s="12"/>
      <c r="B26" s="12"/>
      <c r="C26" s="12" t="s">
        <v>70</v>
      </c>
      <c r="D26" s="13" t="s">
        <v>71</v>
      </c>
      <c r="E26" s="28" t="s">
        <v>72</v>
      </c>
      <c r="F26" s="29"/>
      <c r="G26" s="30"/>
      <c r="H26" s="31" t="s">
        <v>73</v>
      </c>
      <c r="I26" s="43"/>
      <c r="J26" s="6">
        <v>2</v>
      </c>
      <c r="K26" s="6">
        <v>2</v>
      </c>
      <c r="L26" s="31"/>
      <c r="M26" s="44"/>
      <c r="N26" s="43"/>
    </row>
    <row r="27" ht="21" customHeight="1" spans="1:14">
      <c r="A27" s="12"/>
      <c r="B27" s="12"/>
      <c r="C27" s="12"/>
      <c r="D27" s="13" t="s">
        <v>74</v>
      </c>
      <c r="E27" s="28" t="s">
        <v>75</v>
      </c>
      <c r="F27" s="29"/>
      <c r="G27" s="30"/>
      <c r="H27" s="31" t="s">
        <v>73</v>
      </c>
      <c r="I27" s="43"/>
      <c r="J27" s="6">
        <v>2</v>
      </c>
      <c r="K27" s="6">
        <v>2</v>
      </c>
      <c r="L27" s="31"/>
      <c r="M27" s="44"/>
      <c r="N27" s="43"/>
    </row>
    <row r="28" ht="24.75" customHeight="1" spans="1:14">
      <c r="A28" s="12"/>
      <c r="B28" s="12"/>
      <c r="C28" s="12"/>
      <c r="D28" s="13" t="s">
        <v>76</v>
      </c>
      <c r="E28" s="28" t="s">
        <v>77</v>
      </c>
      <c r="F28" s="29"/>
      <c r="G28" s="30"/>
      <c r="H28" s="31" t="s">
        <v>73</v>
      </c>
      <c r="I28" s="43"/>
      <c r="J28" s="6">
        <v>2</v>
      </c>
      <c r="K28" s="6">
        <v>2</v>
      </c>
      <c r="L28" s="31"/>
      <c r="M28" s="44"/>
      <c r="N28" s="43"/>
    </row>
    <row r="29" ht="24.75" customHeight="1" spans="1:14">
      <c r="A29" s="12"/>
      <c r="B29" s="12"/>
      <c r="C29" s="12"/>
      <c r="D29" s="13" t="s">
        <v>78</v>
      </c>
      <c r="E29" s="28" t="s">
        <v>79</v>
      </c>
      <c r="F29" s="29"/>
      <c r="G29" s="30"/>
      <c r="H29" s="31" t="s">
        <v>73</v>
      </c>
      <c r="I29" s="43"/>
      <c r="J29" s="6">
        <v>2</v>
      </c>
      <c r="K29" s="6">
        <v>2</v>
      </c>
      <c r="L29" s="31"/>
      <c r="M29" s="44"/>
      <c r="N29" s="43"/>
    </row>
    <row r="30" ht="24.75" customHeight="1" spans="1:14">
      <c r="A30" s="12"/>
      <c r="B30" s="12"/>
      <c r="C30" s="12"/>
      <c r="D30" s="13" t="s">
        <v>80</v>
      </c>
      <c r="E30" s="25" t="s">
        <v>81</v>
      </c>
      <c r="F30" s="25"/>
      <c r="G30" s="25"/>
      <c r="H30" s="31" t="s">
        <v>73</v>
      </c>
      <c r="I30" s="43"/>
      <c r="J30" s="6">
        <v>2</v>
      </c>
      <c r="K30" s="6">
        <v>2</v>
      </c>
      <c r="L30" s="7"/>
      <c r="M30" s="7"/>
      <c r="N30" s="7"/>
    </row>
    <row r="31" ht="24.75" customHeight="1" spans="1:14">
      <c r="A31" s="12"/>
      <c r="B31" s="12"/>
      <c r="C31" s="12"/>
      <c r="D31" s="13" t="s">
        <v>82</v>
      </c>
      <c r="E31" s="25" t="s">
        <v>83</v>
      </c>
      <c r="F31" s="25"/>
      <c r="G31" s="25"/>
      <c r="H31" s="31" t="s">
        <v>73</v>
      </c>
      <c r="I31" s="43"/>
      <c r="J31" s="6">
        <v>2</v>
      </c>
      <c r="K31" s="6">
        <v>2</v>
      </c>
      <c r="L31" s="7"/>
      <c r="M31" s="7"/>
      <c r="N31" s="7"/>
    </row>
    <row r="32" ht="24.75" customHeight="1" spans="1:14">
      <c r="A32" s="12"/>
      <c r="B32" s="12"/>
      <c r="C32" s="24"/>
      <c r="D32" s="13" t="s">
        <v>84</v>
      </c>
      <c r="E32" s="25" t="s">
        <v>85</v>
      </c>
      <c r="F32" s="25"/>
      <c r="G32" s="25"/>
      <c r="H32" s="31" t="s">
        <v>73</v>
      </c>
      <c r="I32" s="43"/>
      <c r="J32" s="6">
        <v>2</v>
      </c>
      <c r="K32" s="6">
        <v>2</v>
      </c>
      <c r="L32" s="7"/>
      <c r="M32" s="7"/>
      <c r="N32" s="7"/>
    </row>
    <row r="33" ht="21.9" customHeight="1" spans="1:14">
      <c r="A33" s="12"/>
      <c r="B33" s="24"/>
      <c r="C33" s="6" t="s">
        <v>86</v>
      </c>
      <c r="D33" s="32" t="s">
        <v>87</v>
      </c>
      <c r="E33" s="28" t="s">
        <v>88</v>
      </c>
      <c r="F33" s="29"/>
      <c r="G33" s="30"/>
      <c r="H33" s="31" t="s">
        <v>73</v>
      </c>
      <c r="I33" s="43"/>
      <c r="J33" s="6">
        <v>2</v>
      </c>
      <c r="K33" s="6">
        <v>2</v>
      </c>
      <c r="L33" s="7"/>
      <c r="M33" s="7"/>
      <c r="N33" s="7"/>
    </row>
    <row r="34" ht="32.1" customHeight="1" spans="1:14">
      <c r="A34" s="12"/>
      <c r="B34" s="12" t="s">
        <v>89</v>
      </c>
      <c r="C34" s="11" t="s">
        <v>90</v>
      </c>
      <c r="D34" s="33" t="s">
        <v>91</v>
      </c>
      <c r="E34" s="25" t="s">
        <v>92</v>
      </c>
      <c r="F34" s="25"/>
      <c r="G34" s="25"/>
      <c r="H34" s="31" t="s">
        <v>93</v>
      </c>
      <c r="I34" s="43"/>
      <c r="J34" s="6">
        <v>10</v>
      </c>
      <c r="K34" s="6">
        <v>7</v>
      </c>
      <c r="L34" s="31" t="s">
        <v>94</v>
      </c>
      <c r="M34" s="44"/>
      <c r="N34" s="43"/>
    </row>
    <row r="35" ht="36" customHeight="1" spans="1:14">
      <c r="A35" s="12"/>
      <c r="B35" s="12"/>
      <c r="C35" s="24"/>
      <c r="D35" s="34"/>
      <c r="E35" s="7" t="s">
        <v>95</v>
      </c>
      <c r="F35" s="7"/>
      <c r="G35" s="7"/>
      <c r="H35" s="31" t="s">
        <v>96</v>
      </c>
      <c r="I35" s="43"/>
      <c r="J35" s="6">
        <v>10</v>
      </c>
      <c r="K35" s="6">
        <v>7</v>
      </c>
      <c r="L35" s="31" t="s">
        <v>97</v>
      </c>
      <c r="M35" s="44"/>
      <c r="N35" s="43"/>
    </row>
    <row r="36" ht="57.9" customHeight="1" spans="1:14">
      <c r="A36" s="12"/>
      <c r="B36" s="12"/>
      <c r="C36" s="6" t="s">
        <v>98</v>
      </c>
      <c r="D36" s="25" t="s">
        <v>99</v>
      </c>
      <c r="E36" s="25" t="s">
        <v>100</v>
      </c>
      <c r="F36" s="25"/>
      <c r="G36" s="25"/>
      <c r="H36" s="7" t="s">
        <v>101</v>
      </c>
      <c r="I36" s="7"/>
      <c r="J36" s="6">
        <v>10</v>
      </c>
      <c r="K36" s="6">
        <v>7</v>
      </c>
      <c r="L36" s="31" t="s">
        <v>97</v>
      </c>
      <c r="M36" s="44"/>
      <c r="N36" s="43"/>
    </row>
    <row r="37" ht="36" spans="1:14">
      <c r="A37" s="12"/>
      <c r="B37" s="12"/>
      <c r="C37" s="6" t="s">
        <v>102</v>
      </c>
      <c r="D37" s="35" t="s">
        <v>102</v>
      </c>
      <c r="E37" s="7" t="s">
        <v>103</v>
      </c>
      <c r="F37" s="7"/>
      <c r="G37" s="7"/>
      <c r="H37" s="7" t="s">
        <v>104</v>
      </c>
      <c r="I37" s="7"/>
      <c r="J37" s="6">
        <v>10</v>
      </c>
      <c r="K37" s="6">
        <v>7</v>
      </c>
      <c r="L37" s="31" t="s">
        <v>97</v>
      </c>
      <c r="M37" s="44"/>
      <c r="N37" s="43"/>
    </row>
    <row r="38" ht="47.1" customHeight="1" spans="1:14">
      <c r="A38" s="12"/>
      <c r="B38" s="11" t="s">
        <v>105</v>
      </c>
      <c r="C38" s="6" t="s">
        <v>106</v>
      </c>
      <c r="D38" s="35" t="s">
        <v>107</v>
      </c>
      <c r="E38" s="7" t="s">
        <v>108</v>
      </c>
      <c r="F38" s="7"/>
      <c r="G38" s="7"/>
      <c r="H38" s="7" t="s">
        <v>109</v>
      </c>
      <c r="I38" s="7"/>
      <c r="J38" s="6">
        <v>10</v>
      </c>
      <c r="K38" s="6">
        <v>6</v>
      </c>
      <c r="L38" s="7" t="s">
        <v>110</v>
      </c>
      <c r="M38" s="7"/>
      <c r="N38" s="7"/>
    </row>
    <row r="39" hidden="1" spans="1:14">
      <c r="A39" s="24"/>
      <c r="B39" s="24"/>
      <c r="C39" s="6"/>
      <c r="D39" s="35"/>
      <c r="E39" s="7"/>
      <c r="F39" s="7"/>
      <c r="G39" s="7"/>
      <c r="H39" s="7"/>
      <c r="I39" s="7"/>
      <c r="J39" s="6">
        <v>0.5</v>
      </c>
      <c r="K39" s="6">
        <v>4</v>
      </c>
      <c r="L39" s="7"/>
      <c r="M39" s="7"/>
      <c r="N39" s="7"/>
    </row>
    <row r="40" spans="1:14">
      <c r="A40" s="36" t="s">
        <v>111</v>
      </c>
      <c r="B40" s="36"/>
      <c r="C40" s="36"/>
      <c r="D40" s="36"/>
      <c r="E40" s="36"/>
      <c r="F40" s="36"/>
      <c r="G40" s="36"/>
      <c r="H40" s="36"/>
      <c r="I40" s="36"/>
      <c r="J40" s="36">
        <v>100</v>
      </c>
      <c r="K40" s="45">
        <f>SUM(K14:K39)+N7</f>
        <v>85.046</v>
      </c>
      <c r="L40" s="7"/>
      <c r="M40" s="7"/>
      <c r="N40" s="7"/>
    </row>
    <row r="41" spans="1:14">
      <c r="A41" s="37"/>
      <c r="B41" s="37"/>
      <c r="C41" s="37"/>
      <c r="D41" s="38"/>
      <c r="E41" s="37"/>
      <c r="F41" s="37"/>
      <c r="G41" s="37"/>
      <c r="H41" s="37"/>
      <c r="I41" s="37"/>
      <c r="J41" s="37"/>
      <c r="K41" s="37"/>
      <c r="L41" s="37"/>
      <c r="M41" s="37"/>
      <c r="N41" s="37"/>
    </row>
    <row r="42" ht="127.35" customHeight="1" spans="1:14">
      <c r="A42" s="39" t="s">
        <v>112</v>
      </c>
      <c r="B42" s="39"/>
      <c r="C42" s="39"/>
      <c r="D42" s="40"/>
      <c r="E42" s="39"/>
      <c r="F42" s="39"/>
      <c r="G42" s="39"/>
      <c r="H42" s="39"/>
      <c r="I42" s="39"/>
      <c r="J42" s="39"/>
      <c r="K42" s="39"/>
      <c r="L42" s="39"/>
      <c r="M42" s="39"/>
      <c r="N42" s="39"/>
    </row>
  </sheetData>
  <mergeCells count="122">
    <mergeCell ref="A1:N1"/>
    <mergeCell ref="A2:N2"/>
    <mergeCell ref="A3:B3"/>
    <mergeCell ref="C3:N3"/>
    <mergeCell ref="A4:B4"/>
    <mergeCell ref="C4:G4"/>
    <mergeCell ref="I4:N4"/>
    <mergeCell ref="A5:B5"/>
    <mergeCell ref="C5:G5"/>
    <mergeCell ref="I5:N5"/>
    <mergeCell ref="A6:B6"/>
    <mergeCell ref="C6:E6"/>
    <mergeCell ref="I6:L6"/>
    <mergeCell ref="A7:B7"/>
    <mergeCell ref="C7:E7"/>
    <mergeCell ref="I7:L7"/>
    <mergeCell ref="A8:B8"/>
    <mergeCell ref="C8:E8"/>
    <mergeCell ref="I8:L8"/>
    <mergeCell ref="A9:B9"/>
    <mergeCell ref="C9:E9"/>
    <mergeCell ref="I9:L9"/>
    <mergeCell ref="A10:B10"/>
    <mergeCell ref="C10:E10"/>
    <mergeCell ref="I10:L10"/>
    <mergeCell ref="B11:G11"/>
    <mergeCell ref="H11:N11"/>
    <mergeCell ref="B12:G12"/>
    <mergeCell ref="H12:N12"/>
    <mergeCell ref="E13:G13"/>
    <mergeCell ref="H13:I13"/>
    <mergeCell ref="L13:N13"/>
    <mergeCell ref="E14:G14"/>
    <mergeCell ref="H14:I14"/>
    <mergeCell ref="L14:N14"/>
    <mergeCell ref="E15:G15"/>
    <mergeCell ref="H15:I15"/>
    <mergeCell ref="L15:N15"/>
    <mergeCell ref="E16:G16"/>
    <mergeCell ref="H16:I16"/>
    <mergeCell ref="L16:N16"/>
    <mergeCell ref="E17:G17"/>
    <mergeCell ref="H17:I17"/>
    <mergeCell ref="L17:N17"/>
    <mergeCell ref="E18:G18"/>
    <mergeCell ref="H18:I18"/>
    <mergeCell ref="L18:N18"/>
    <mergeCell ref="E19:G19"/>
    <mergeCell ref="H19:I19"/>
    <mergeCell ref="L19:N19"/>
    <mergeCell ref="E20:G20"/>
    <mergeCell ref="H20:I20"/>
    <mergeCell ref="L20:N20"/>
    <mergeCell ref="E21:G21"/>
    <mergeCell ref="H21:I21"/>
    <mergeCell ref="L21:N21"/>
    <mergeCell ref="E22:G22"/>
    <mergeCell ref="H22:I22"/>
    <mergeCell ref="L22:N22"/>
    <mergeCell ref="E23:G23"/>
    <mergeCell ref="H23:I23"/>
    <mergeCell ref="L23:N23"/>
    <mergeCell ref="E24:G24"/>
    <mergeCell ref="H24:I24"/>
    <mergeCell ref="L24:N24"/>
    <mergeCell ref="E25:G25"/>
    <mergeCell ref="H25:I25"/>
    <mergeCell ref="L25:N25"/>
    <mergeCell ref="E26:G26"/>
    <mergeCell ref="H26:I26"/>
    <mergeCell ref="L26:N26"/>
    <mergeCell ref="E27:G27"/>
    <mergeCell ref="H27:I27"/>
    <mergeCell ref="L27:N27"/>
    <mergeCell ref="E28:G28"/>
    <mergeCell ref="H28:I28"/>
    <mergeCell ref="L28:N28"/>
    <mergeCell ref="E29:G29"/>
    <mergeCell ref="H29:I29"/>
    <mergeCell ref="L29:N29"/>
    <mergeCell ref="E30:G30"/>
    <mergeCell ref="H30:I30"/>
    <mergeCell ref="L30:N30"/>
    <mergeCell ref="E31:G31"/>
    <mergeCell ref="H31:I31"/>
    <mergeCell ref="L31:N31"/>
    <mergeCell ref="E32:G32"/>
    <mergeCell ref="H32:I32"/>
    <mergeCell ref="L32:N32"/>
    <mergeCell ref="E33:G33"/>
    <mergeCell ref="H33:I33"/>
    <mergeCell ref="L33:N33"/>
    <mergeCell ref="E34:G34"/>
    <mergeCell ref="H34:I34"/>
    <mergeCell ref="L34:N34"/>
    <mergeCell ref="E35:G35"/>
    <mergeCell ref="H35:I35"/>
    <mergeCell ref="L35:N35"/>
    <mergeCell ref="E36:G36"/>
    <mergeCell ref="H36:I36"/>
    <mergeCell ref="L36:N36"/>
    <mergeCell ref="E37:G37"/>
    <mergeCell ref="H37:I37"/>
    <mergeCell ref="L37:N37"/>
    <mergeCell ref="A40:I40"/>
    <mergeCell ref="L40:N40"/>
    <mergeCell ref="A42:N42"/>
    <mergeCell ref="A11:A12"/>
    <mergeCell ref="A13:A39"/>
    <mergeCell ref="B14:B33"/>
    <mergeCell ref="B34:B37"/>
    <mergeCell ref="B38:B39"/>
    <mergeCell ref="C14:C22"/>
    <mergeCell ref="C23:C25"/>
    <mergeCell ref="C26:C32"/>
    <mergeCell ref="C34:C35"/>
    <mergeCell ref="C38:C39"/>
    <mergeCell ref="D34:D35"/>
    <mergeCell ref="D38:D39"/>
    <mergeCell ref="H38:I39"/>
    <mergeCell ref="L38:N39"/>
    <mergeCell ref="E38:G39"/>
  </mergeCells>
  <printOptions horizontalCentered="1"/>
  <pageMargins left="0.708661417322835" right="0.708661417322835" top="0.354330708661417" bottom="0.354330708661417" header="0.31496062992126" footer="0.31496062992126"/>
  <pageSetup paperSize="9" scale="91"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荷葶</cp:lastModifiedBy>
  <dcterms:created xsi:type="dcterms:W3CDTF">2015-06-05T18:19:00Z</dcterms:created>
  <cp:lastPrinted>2021-04-25T04:35:00Z</cp:lastPrinted>
  <dcterms:modified xsi:type="dcterms:W3CDTF">2021-06-07T04:13:47Z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10FD12A0ECBB4294870B12B66B902DF9</vt:lpwstr>
  </property>
  <property fmtid="{D5CDD505-2E9C-101B-9397-08002B2CF9AE}" pid="3" name="KSOProductBuildVer">
    <vt:lpwstr>2052-11.1.0.10495</vt:lpwstr>
  </property>
</Properties>
</file>