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69E8F5A4-6B4E-4132-A1EE-FF0034AAD8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" i="1" l="1"/>
  <c r="N7" i="1" s="1"/>
  <c r="K32" i="1" s="1"/>
</calcChain>
</file>

<file path=xl/sharedStrings.xml><?xml version="1.0" encoding="utf-8"?>
<sst xmlns="http://schemas.openxmlformats.org/spreadsheetml/2006/main" count="101" uniqueCount="89">
  <si>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</si>
  <si>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</si>
  <si>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</si>
  <si>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</si>
  <si>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</si>
  <si>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</si>
  <si>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</si>
  <si>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</si>
  <si>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</si>
  <si>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</si>
  <si>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</si>
  <si>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</si>
  <si>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</si>
  <si>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</si>
  <si>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</si>
  <si>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</si>
  <si>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</si>
  <si>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</si>
  <si>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</si>
  <si>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</si>
  <si>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</si>
  <si>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</si>
  <si>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</si>
  <si>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</si>
  <si>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</si>
  <si>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</si>
  <si>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</si>
  <si>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</si>
  <si>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</si>
  <si>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</si>
  <si>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</si>
  <si>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</si>
  <si>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时效指标</t>
  </si>
  <si>
    <t>成本指标</t>
  </si>
  <si>
    <t>社会效益指标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</si>
  <si>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</si>
  <si>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</si>
  <si>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</si>
  <si>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</si>
  <si>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北京党员教育APP应用系统建设</t>
    <phoneticPr fontId="10" type="noConversion"/>
  </si>
  <si>
    <t>北京市农林科学院</t>
    <phoneticPr fontId="10" type="noConversion"/>
  </si>
  <si>
    <t>农业信息与经济研究所</t>
    <phoneticPr fontId="10" type="noConversion"/>
  </si>
  <si>
    <t>孙素芬</t>
    <phoneticPr fontId="10" type="noConversion"/>
  </si>
  <si>
    <t>贯彻落实市委组织部关于党支部规范化建设工作部署，加快北京市党员干部现代远程教育平台规范化、专业化建设，提升远程教育平台教学服务水平，提高用户学习的便捷性和易用性。完成“北京党员教育APP”开发上线，实现全体党员基于安卓系统的客户端进行视频点播、视频直播、在线答题、学习竞赛、智能问答等功能。</t>
    <phoneticPr fontId="10" type="noConversion"/>
  </si>
  <si>
    <t>系统开发数量</t>
    <phoneticPr fontId="10" type="noConversion"/>
  </si>
  <si>
    <t>系统验收合格率</t>
    <phoneticPr fontId="10" type="noConversion"/>
  </si>
  <si>
    <t>系统正常运行率</t>
    <phoneticPr fontId="10" type="noConversion"/>
  </si>
  <si>
    <t>≥99%</t>
    <phoneticPr fontId="10" type="noConversion"/>
  </si>
  <si>
    <t>系统平均无故障时间</t>
    <phoneticPr fontId="10" type="noConversion"/>
  </si>
  <si>
    <t>≥710小时/月</t>
    <phoneticPr fontId="10" type="noConversion"/>
  </si>
  <si>
    <t>系统故障率</t>
    <phoneticPr fontId="10" type="noConversion"/>
  </si>
  <si>
    <t>≤5%</t>
    <phoneticPr fontId="10" type="noConversion"/>
  </si>
  <si>
    <t>故障响应率</t>
    <phoneticPr fontId="10" type="noConversion"/>
  </si>
  <si>
    <t>≥90%</t>
    <phoneticPr fontId="10" type="noConversion"/>
  </si>
  <si>
    <t>故障排除率</t>
    <phoneticPr fontId="10" type="noConversion"/>
  </si>
  <si>
    <t>需求方案设计时间</t>
    <phoneticPr fontId="10" type="noConversion"/>
  </si>
  <si>
    <t>招标采购时间</t>
    <phoneticPr fontId="10" type="noConversion"/>
  </si>
  <si>
    <t>6月底前</t>
    <phoneticPr fontId="10" type="noConversion"/>
  </si>
  <si>
    <t>验收时间</t>
    <phoneticPr fontId="10" type="noConversion"/>
  </si>
  <si>
    <t>12月底前</t>
    <phoneticPr fontId="10" type="noConversion"/>
  </si>
  <si>
    <t>系统故障修复响应时间</t>
    <phoneticPr fontId="10" type="noConversion"/>
  </si>
  <si>
    <t>≤3小时</t>
    <phoneticPr fontId="10" type="noConversion"/>
  </si>
  <si>
    <t>系统运行维护响应时间</t>
    <phoneticPr fontId="10" type="noConversion"/>
  </si>
  <si>
    <t>≤15分钟</t>
    <phoneticPr fontId="10" type="noConversion"/>
  </si>
  <si>
    <t>项目预算控制数</t>
    <phoneticPr fontId="10" type="noConversion"/>
  </si>
  <si>
    <t>95万元</t>
    <phoneticPr fontId="10" type="noConversion"/>
  </si>
  <si>
    <t>年度维护成本增长率</t>
    <phoneticPr fontId="10" type="noConversion"/>
  </si>
  <si>
    <t>≤15%</t>
    <phoneticPr fontId="10" type="noConversion"/>
  </si>
  <si>
    <t>使用人员满意度</t>
    <phoneticPr fontId="10" type="noConversion"/>
  </si>
  <si>
    <t>≥80%</t>
    <phoneticPr fontId="10" type="noConversion"/>
  </si>
  <si>
    <t>6月底前已完成</t>
    <phoneticPr fontId="10" type="noConversion"/>
  </si>
  <si>
    <t>12月底前已完成</t>
    <phoneticPr fontId="10" type="noConversion"/>
  </si>
  <si>
    <t>无系统故障发生</t>
    <phoneticPr fontId="10" type="noConversion"/>
  </si>
  <si>
    <t>实际系统运维响应时间≤5分钟</t>
    <phoneticPr fontId="10" type="noConversion"/>
  </si>
  <si>
    <t>94.8万元</t>
    <phoneticPr fontId="10" type="noConversion"/>
  </si>
  <si>
    <t>无增长</t>
    <phoneticPr fontId="10" type="noConversion"/>
  </si>
  <si>
    <t>北京长城网社会影响力</t>
    <phoneticPr fontId="10" type="noConversion"/>
  </si>
  <si>
    <t xml:space="preserve">
≥8%
</t>
    <phoneticPr fontId="10" type="noConversion"/>
  </si>
  <si>
    <t>显著提升</t>
    <phoneticPr fontId="10" type="noConversion"/>
  </si>
  <si>
    <t>公共主页点击量增长率</t>
    <phoneticPr fontId="10" type="noConversion"/>
  </si>
  <si>
    <t>2020年年度访问量为2744万，增长率为17.82%</t>
    <phoneticPr fontId="10" type="noConversion"/>
  </si>
  <si>
    <t>截至2020年12月31日，开发完成了北京党员教育APP应用系统建设，完成了视频点播、视频直播、在线答题、学习竞赛、智能问答等全部功能模块的开发及应用系统测试、安全测评工作。满足了北京市基层党组织、党员集体学习、个性化学习、学习成效管理等需求。加快了北京市党员干部现代远程教育平台规范化、专业化建设，提升了远程教育平台教学服务水平，提高了用户学习的便捷性和易用性。</t>
    <phoneticPr fontId="10" type="noConversion"/>
  </si>
  <si>
    <r>
      <t>相关工作得到主管部门领导的高度肯定。APP使用用户满意</t>
    </r>
    <r>
      <rPr>
        <sz val="9"/>
        <rFont val="宋体"/>
        <family val="3"/>
        <charset val="134"/>
      </rPr>
      <t>度91.59%</t>
    </r>
  </si>
  <si>
    <t>2020年，北京长城网为助力新冠肺炎疫情防控宣传、全市党员干部轮训及脱贫攻坚等重点工作提供了平台和技术支撑，访问量累计达1.81亿次。</t>
    <phoneticPr fontId="10" type="noConversion"/>
  </si>
  <si>
    <t>质量指标</t>
    <phoneticPr fontId="10" type="noConversion"/>
  </si>
  <si>
    <t>4月底前</t>
    <phoneticPr fontId="10" type="noConversion"/>
  </si>
  <si>
    <t>4月底前已完成</t>
    <phoneticPr fontId="10" type="noConversion"/>
  </si>
  <si>
    <t>效益指标</t>
    <phoneticPr fontId="10" type="noConversion"/>
  </si>
  <si>
    <t>社会影响力还有待于进一步提升，将进一步加大推广应用力度。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</si>
</sst>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tabSelected="1" topLeftCell="A16" zoomScaleNormal="100" workbookViewId="0">
      <selection activeCell="J20" sqref="J20"/>
    </sheetView>
  </sheetViews>
  <sheetFormatPr defaultColWidth="9" defaultRowHeight="13.8" x14ac:dyDescent="0.25"/>
  <cols>
    <col min="4" max="4" width="16.44140625" customWidth="1"/>
    <col min="5" max="5" width="1.77734375" customWidth="1"/>
    <col min="7" max="7" width="9" customWidth="1"/>
    <col min="9" max="9" width="16" customWidth="1"/>
    <col min="11" max="11" width="9.77734375" bestFit="1" customWidth="1"/>
    <col min="14" max="14" width="11.33203125" bestFit="1" customWidth="1"/>
  </cols>
  <sheetData>
    <row r="1" spans="1:14" ht="20.399999999999999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4.4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16" t="s">
        <v>2</v>
      </c>
      <c r="B3" s="16"/>
      <c r="C3" s="14" t="s">
        <v>39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6" t="s">
        <v>3</v>
      </c>
      <c r="B4" s="16"/>
      <c r="C4" s="14" t="s">
        <v>40</v>
      </c>
      <c r="D4" s="14"/>
      <c r="E4" s="14"/>
      <c r="F4" s="14"/>
      <c r="G4" s="14"/>
      <c r="H4" s="1" t="s">
        <v>4</v>
      </c>
      <c r="I4" s="14" t="s">
        <v>41</v>
      </c>
      <c r="J4" s="14"/>
      <c r="K4" s="14"/>
      <c r="L4" s="14"/>
      <c r="M4" s="14"/>
      <c r="N4" s="14"/>
    </row>
    <row r="5" spans="1:14" x14ac:dyDescent="0.25">
      <c r="A5" s="16" t="s">
        <v>5</v>
      </c>
      <c r="B5" s="16"/>
      <c r="C5" s="14" t="s">
        <v>42</v>
      </c>
      <c r="D5" s="14"/>
      <c r="E5" s="14"/>
      <c r="F5" s="14"/>
      <c r="G5" s="14"/>
      <c r="H5" s="1" t="s">
        <v>6</v>
      </c>
      <c r="I5" s="14">
        <v>51503308</v>
      </c>
      <c r="J5" s="14"/>
      <c r="K5" s="14"/>
      <c r="L5" s="14"/>
      <c r="M5" s="14"/>
      <c r="N5" s="14"/>
    </row>
    <row r="6" spans="1:14" ht="21.6" x14ac:dyDescent="0.25">
      <c r="A6" s="16" t="s">
        <v>7</v>
      </c>
      <c r="B6" s="16"/>
      <c r="C6" s="16"/>
      <c r="D6" s="16"/>
      <c r="E6" s="16"/>
      <c r="F6" s="1" t="s">
        <v>8</v>
      </c>
      <c r="G6" s="1" t="s">
        <v>9</v>
      </c>
      <c r="H6" s="1" t="s">
        <v>10</v>
      </c>
      <c r="I6" s="16" t="s">
        <v>11</v>
      </c>
      <c r="J6" s="16"/>
      <c r="K6" s="16"/>
      <c r="L6" s="16"/>
      <c r="M6" s="1" t="s">
        <v>12</v>
      </c>
      <c r="N6" s="1" t="s">
        <v>13</v>
      </c>
    </row>
    <row r="7" spans="1:14" x14ac:dyDescent="0.25">
      <c r="A7" s="16" t="s">
        <v>14</v>
      </c>
      <c r="B7" s="16"/>
      <c r="C7" s="35" t="s">
        <v>15</v>
      </c>
      <c r="D7" s="35"/>
      <c r="E7" s="35"/>
      <c r="F7" s="2">
        <v>95</v>
      </c>
      <c r="G7" s="2">
        <v>95</v>
      </c>
      <c r="H7" s="2">
        <v>94.8</v>
      </c>
      <c r="I7" s="16">
        <v>10</v>
      </c>
      <c r="J7" s="16"/>
      <c r="K7" s="16"/>
      <c r="L7" s="16"/>
      <c r="M7" s="6">
        <f>H7/G7</f>
        <v>0.99789473684210528</v>
      </c>
      <c r="N7" s="11">
        <f>M7*10</f>
        <v>9.9789473684210535</v>
      </c>
    </row>
    <row r="8" spans="1:14" ht="14.4" x14ac:dyDescent="0.25">
      <c r="A8" s="32"/>
      <c r="B8" s="32"/>
      <c r="C8" s="16" t="s">
        <v>16</v>
      </c>
      <c r="D8" s="16"/>
      <c r="E8" s="16"/>
      <c r="F8" s="2">
        <v>95</v>
      </c>
      <c r="G8" s="2">
        <v>95</v>
      </c>
      <c r="H8" s="2">
        <v>94.8</v>
      </c>
      <c r="I8" s="14" t="s">
        <v>17</v>
      </c>
      <c r="J8" s="14"/>
      <c r="K8" s="14"/>
      <c r="L8" s="14"/>
      <c r="M8" s="2"/>
      <c r="N8" s="2" t="s">
        <v>17</v>
      </c>
    </row>
    <row r="9" spans="1:14" ht="14.4" x14ac:dyDescent="0.25">
      <c r="A9" s="32"/>
      <c r="B9" s="32"/>
      <c r="C9" s="16" t="s">
        <v>18</v>
      </c>
      <c r="D9" s="16"/>
      <c r="E9" s="16"/>
      <c r="F9" s="2">
        <v>0</v>
      </c>
      <c r="G9" s="2">
        <v>0</v>
      </c>
      <c r="H9" s="2">
        <v>0</v>
      </c>
      <c r="I9" s="14" t="s">
        <v>17</v>
      </c>
      <c r="J9" s="14"/>
      <c r="K9" s="14"/>
      <c r="L9" s="14"/>
      <c r="M9" s="2"/>
      <c r="N9" s="2" t="s">
        <v>17</v>
      </c>
    </row>
    <row r="10" spans="1:14" ht="14.4" x14ac:dyDescent="0.25">
      <c r="A10" s="32"/>
      <c r="B10" s="32"/>
      <c r="C10" s="16" t="s">
        <v>19</v>
      </c>
      <c r="D10" s="16"/>
      <c r="E10" s="16"/>
      <c r="F10" s="2">
        <v>0</v>
      </c>
      <c r="G10" s="2">
        <v>0</v>
      </c>
      <c r="H10" s="2">
        <v>0</v>
      </c>
      <c r="I10" s="14" t="s">
        <v>17</v>
      </c>
      <c r="J10" s="14"/>
      <c r="K10" s="14"/>
      <c r="L10" s="14"/>
      <c r="M10" s="2"/>
      <c r="N10" s="2" t="s">
        <v>17</v>
      </c>
    </row>
    <row r="11" spans="1:14" x14ac:dyDescent="0.25">
      <c r="A11" s="16" t="s">
        <v>20</v>
      </c>
      <c r="B11" s="16" t="s">
        <v>21</v>
      </c>
      <c r="C11" s="16"/>
      <c r="D11" s="16"/>
      <c r="E11" s="16"/>
      <c r="F11" s="16"/>
      <c r="G11" s="16"/>
      <c r="H11" s="16" t="s">
        <v>22</v>
      </c>
      <c r="I11" s="16"/>
      <c r="J11" s="16"/>
      <c r="K11" s="16"/>
      <c r="L11" s="16"/>
      <c r="M11" s="16"/>
      <c r="N11" s="16"/>
    </row>
    <row r="12" spans="1:14" ht="63.75" customHeight="1" x14ac:dyDescent="0.25">
      <c r="A12" s="16"/>
      <c r="B12" s="36" t="s">
        <v>43</v>
      </c>
      <c r="C12" s="36"/>
      <c r="D12" s="36"/>
      <c r="E12" s="36"/>
      <c r="F12" s="36"/>
      <c r="G12" s="36"/>
      <c r="H12" s="36" t="s">
        <v>81</v>
      </c>
      <c r="I12" s="36"/>
      <c r="J12" s="36"/>
      <c r="K12" s="36"/>
      <c r="L12" s="36"/>
      <c r="M12" s="36"/>
      <c r="N12" s="36"/>
    </row>
    <row r="13" spans="1:14" ht="31.95" customHeight="1" x14ac:dyDescent="0.25">
      <c r="A13" s="18" t="s">
        <v>23</v>
      </c>
      <c r="B13" s="1" t="s">
        <v>24</v>
      </c>
      <c r="C13" s="1" t="s">
        <v>25</v>
      </c>
      <c r="D13" s="1" t="s">
        <v>26</v>
      </c>
      <c r="E13" s="16" t="s">
        <v>27</v>
      </c>
      <c r="F13" s="16"/>
      <c r="G13" s="16"/>
      <c r="H13" s="16" t="s">
        <v>28</v>
      </c>
      <c r="I13" s="16"/>
      <c r="J13" s="1" t="s">
        <v>11</v>
      </c>
      <c r="K13" s="1" t="s">
        <v>13</v>
      </c>
      <c r="L13" s="16" t="s">
        <v>29</v>
      </c>
      <c r="M13" s="16"/>
      <c r="N13" s="16"/>
    </row>
    <row r="14" spans="1:14" x14ac:dyDescent="0.25">
      <c r="A14" s="26"/>
      <c r="B14" s="16" t="s">
        <v>30</v>
      </c>
      <c r="C14" s="8" t="s">
        <v>31</v>
      </c>
      <c r="D14" s="3" t="s">
        <v>44</v>
      </c>
      <c r="E14" s="31">
        <v>1</v>
      </c>
      <c r="F14" s="31"/>
      <c r="G14" s="31"/>
      <c r="H14" s="14">
        <v>1</v>
      </c>
      <c r="I14" s="14"/>
      <c r="J14" s="2">
        <v>10</v>
      </c>
      <c r="K14" s="2">
        <v>10</v>
      </c>
      <c r="L14" s="14"/>
      <c r="M14" s="14"/>
      <c r="N14" s="14"/>
    </row>
    <row r="15" spans="1:14" ht="13.5" customHeight="1" x14ac:dyDescent="0.25">
      <c r="A15" s="26"/>
      <c r="B15" s="16"/>
      <c r="C15" s="26" t="s">
        <v>84</v>
      </c>
      <c r="D15" s="9" t="s">
        <v>45</v>
      </c>
      <c r="E15" s="27">
        <v>1</v>
      </c>
      <c r="F15" s="28"/>
      <c r="G15" s="29"/>
      <c r="H15" s="30">
        <v>1</v>
      </c>
      <c r="I15" s="14"/>
      <c r="J15" s="7">
        <v>2</v>
      </c>
      <c r="K15" s="7">
        <v>2</v>
      </c>
      <c r="L15" s="23"/>
      <c r="M15" s="25"/>
      <c r="N15" s="24"/>
    </row>
    <row r="16" spans="1:14" ht="15" customHeight="1" x14ac:dyDescent="0.25">
      <c r="A16" s="26"/>
      <c r="B16" s="16"/>
      <c r="C16" s="26"/>
      <c r="D16" s="9" t="s">
        <v>46</v>
      </c>
      <c r="E16" s="20" t="s">
        <v>47</v>
      </c>
      <c r="F16" s="21"/>
      <c r="G16" s="22"/>
      <c r="H16" s="30">
        <v>1</v>
      </c>
      <c r="I16" s="14"/>
      <c r="J16" s="7">
        <v>2</v>
      </c>
      <c r="K16" s="7">
        <v>2</v>
      </c>
      <c r="L16" s="23"/>
      <c r="M16" s="25"/>
      <c r="N16" s="24"/>
    </row>
    <row r="17" spans="1:14" ht="13.5" customHeight="1" x14ac:dyDescent="0.25">
      <c r="A17" s="26"/>
      <c r="B17" s="16"/>
      <c r="C17" s="26"/>
      <c r="D17" s="9" t="s">
        <v>48</v>
      </c>
      <c r="E17" s="20" t="s">
        <v>49</v>
      </c>
      <c r="F17" s="21"/>
      <c r="G17" s="22"/>
      <c r="H17" s="23" t="s">
        <v>49</v>
      </c>
      <c r="I17" s="24"/>
      <c r="J17" s="7">
        <v>2</v>
      </c>
      <c r="K17" s="7">
        <v>2</v>
      </c>
      <c r="L17" s="23"/>
      <c r="M17" s="25"/>
      <c r="N17" s="24"/>
    </row>
    <row r="18" spans="1:14" ht="14.25" customHeight="1" x14ac:dyDescent="0.25">
      <c r="A18" s="26"/>
      <c r="B18" s="16"/>
      <c r="C18" s="26"/>
      <c r="D18" s="9" t="s">
        <v>50</v>
      </c>
      <c r="E18" s="20" t="s">
        <v>51</v>
      </c>
      <c r="F18" s="21"/>
      <c r="G18" s="22"/>
      <c r="H18" s="23" t="s">
        <v>72</v>
      </c>
      <c r="I18" s="24"/>
      <c r="J18" s="7">
        <v>2</v>
      </c>
      <c r="K18" s="7">
        <v>2</v>
      </c>
      <c r="L18" s="23"/>
      <c r="M18" s="25"/>
      <c r="N18" s="24"/>
    </row>
    <row r="19" spans="1:14" ht="14.25" customHeight="1" x14ac:dyDescent="0.25">
      <c r="A19" s="26"/>
      <c r="B19" s="16"/>
      <c r="C19" s="26"/>
      <c r="D19" s="3" t="s">
        <v>52</v>
      </c>
      <c r="E19" s="20" t="s">
        <v>53</v>
      </c>
      <c r="F19" s="21"/>
      <c r="G19" s="22"/>
      <c r="H19" s="23" t="s">
        <v>72</v>
      </c>
      <c r="I19" s="24"/>
      <c r="J19" s="2">
        <v>1</v>
      </c>
      <c r="K19" s="7">
        <v>1</v>
      </c>
      <c r="L19" s="14"/>
      <c r="M19" s="14"/>
      <c r="N19" s="14"/>
    </row>
    <row r="20" spans="1:14" x14ac:dyDescent="0.25">
      <c r="A20" s="26"/>
      <c r="B20" s="16"/>
      <c r="C20" s="19"/>
      <c r="D20" s="3" t="s">
        <v>54</v>
      </c>
      <c r="E20" s="20" t="s">
        <v>53</v>
      </c>
      <c r="F20" s="21"/>
      <c r="G20" s="22"/>
      <c r="H20" s="23" t="s">
        <v>72</v>
      </c>
      <c r="I20" s="24"/>
      <c r="J20" s="2">
        <v>1</v>
      </c>
      <c r="K20" s="7">
        <v>1</v>
      </c>
      <c r="L20" s="14"/>
      <c r="M20" s="14"/>
      <c r="N20" s="14"/>
    </row>
    <row r="21" spans="1:14" x14ac:dyDescent="0.25">
      <c r="A21" s="26"/>
      <c r="B21" s="16"/>
      <c r="C21" s="18" t="s">
        <v>32</v>
      </c>
      <c r="D21" s="3" t="s">
        <v>55</v>
      </c>
      <c r="E21" s="31" t="s">
        <v>85</v>
      </c>
      <c r="F21" s="31"/>
      <c r="G21" s="31"/>
      <c r="H21" s="14" t="s">
        <v>86</v>
      </c>
      <c r="I21" s="14"/>
      <c r="J21" s="2">
        <v>2</v>
      </c>
      <c r="K21" s="2">
        <v>2</v>
      </c>
      <c r="L21" s="14"/>
      <c r="M21" s="14"/>
      <c r="N21" s="14"/>
    </row>
    <row r="22" spans="1:14" x14ac:dyDescent="0.25">
      <c r="A22" s="26"/>
      <c r="B22" s="16"/>
      <c r="C22" s="26"/>
      <c r="D22" s="3" t="s">
        <v>56</v>
      </c>
      <c r="E22" s="31" t="s">
        <v>57</v>
      </c>
      <c r="F22" s="31"/>
      <c r="G22" s="31"/>
      <c r="H22" s="14" t="s">
        <v>70</v>
      </c>
      <c r="I22" s="14"/>
      <c r="J22" s="2">
        <v>2</v>
      </c>
      <c r="K22" s="2">
        <v>2</v>
      </c>
      <c r="L22" s="14"/>
      <c r="M22" s="14"/>
      <c r="N22" s="14"/>
    </row>
    <row r="23" spans="1:14" x14ac:dyDescent="0.25">
      <c r="A23" s="26"/>
      <c r="B23" s="16"/>
      <c r="C23" s="26"/>
      <c r="D23" s="9" t="s">
        <v>58</v>
      </c>
      <c r="E23" s="20" t="s">
        <v>59</v>
      </c>
      <c r="F23" s="21"/>
      <c r="G23" s="22"/>
      <c r="H23" s="23" t="s">
        <v>71</v>
      </c>
      <c r="I23" s="24"/>
      <c r="J23" s="7">
        <v>2</v>
      </c>
      <c r="K23" s="7">
        <v>2</v>
      </c>
      <c r="L23" s="23"/>
      <c r="M23" s="25"/>
      <c r="N23" s="24"/>
    </row>
    <row r="24" spans="1:14" ht="15" customHeight="1" x14ac:dyDescent="0.25">
      <c r="A24" s="26"/>
      <c r="B24" s="16"/>
      <c r="C24" s="26"/>
      <c r="D24" s="9" t="s">
        <v>60</v>
      </c>
      <c r="E24" s="20" t="s">
        <v>61</v>
      </c>
      <c r="F24" s="21"/>
      <c r="G24" s="22"/>
      <c r="H24" s="23" t="s">
        <v>72</v>
      </c>
      <c r="I24" s="24"/>
      <c r="J24" s="7">
        <v>2</v>
      </c>
      <c r="K24" s="7">
        <v>2</v>
      </c>
      <c r="L24" s="23"/>
      <c r="M24" s="25"/>
      <c r="N24" s="24"/>
    </row>
    <row r="25" spans="1:14" ht="15" customHeight="1" x14ac:dyDescent="0.25">
      <c r="A25" s="26"/>
      <c r="B25" s="16"/>
      <c r="C25" s="19"/>
      <c r="D25" s="3" t="s">
        <v>62</v>
      </c>
      <c r="E25" s="31" t="s">
        <v>63</v>
      </c>
      <c r="F25" s="31"/>
      <c r="G25" s="31"/>
      <c r="H25" s="14" t="s">
        <v>73</v>
      </c>
      <c r="I25" s="14"/>
      <c r="J25" s="2">
        <v>2</v>
      </c>
      <c r="K25" s="2">
        <v>2</v>
      </c>
      <c r="L25" s="14"/>
      <c r="M25" s="14"/>
      <c r="N25" s="14"/>
    </row>
    <row r="26" spans="1:14" x14ac:dyDescent="0.25">
      <c r="A26" s="26"/>
      <c r="B26" s="16"/>
      <c r="C26" s="18" t="s">
        <v>33</v>
      </c>
      <c r="D26" s="9" t="s">
        <v>64</v>
      </c>
      <c r="E26" s="20" t="s">
        <v>65</v>
      </c>
      <c r="F26" s="21"/>
      <c r="G26" s="22"/>
      <c r="H26" s="23" t="s">
        <v>74</v>
      </c>
      <c r="I26" s="24"/>
      <c r="J26" s="7">
        <v>5</v>
      </c>
      <c r="K26" s="7">
        <v>4.9000000000000004</v>
      </c>
      <c r="L26" s="23"/>
      <c r="M26" s="25"/>
      <c r="N26" s="24"/>
    </row>
    <row r="27" spans="1:14" ht="13.5" customHeight="1" x14ac:dyDescent="0.25">
      <c r="A27" s="26"/>
      <c r="B27" s="16"/>
      <c r="C27" s="19"/>
      <c r="D27" s="3" t="s">
        <v>66</v>
      </c>
      <c r="E27" s="20" t="s">
        <v>67</v>
      </c>
      <c r="F27" s="21"/>
      <c r="G27" s="22"/>
      <c r="H27" s="14" t="s">
        <v>75</v>
      </c>
      <c r="I27" s="14"/>
      <c r="J27" s="2">
        <v>5</v>
      </c>
      <c r="K27" s="2">
        <v>5</v>
      </c>
      <c r="L27" s="14"/>
      <c r="M27" s="14"/>
      <c r="N27" s="14"/>
    </row>
    <row r="28" spans="1:14" ht="69.75" customHeight="1" x14ac:dyDescent="0.25">
      <c r="A28" s="26"/>
      <c r="B28" s="16" t="s">
        <v>87</v>
      </c>
      <c r="C28" s="18" t="s">
        <v>34</v>
      </c>
      <c r="D28" s="10" t="s">
        <v>76</v>
      </c>
      <c r="E28" s="23" t="s">
        <v>78</v>
      </c>
      <c r="F28" s="25"/>
      <c r="G28" s="24"/>
      <c r="H28" s="23" t="s">
        <v>83</v>
      </c>
      <c r="I28" s="24"/>
      <c r="J28" s="7">
        <v>20</v>
      </c>
      <c r="K28" s="7">
        <v>10</v>
      </c>
      <c r="L28" s="23" t="s">
        <v>88</v>
      </c>
      <c r="M28" s="25"/>
      <c r="N28" s="24"/>
    </row>
    <row r="29" spans="1:14" ht="26.25" customHeight="1" x14ac:dyDescent="0.25">
      <c r="A29" s="26"/>
      <c r="B29" s="16"/>
      <c r="C29" s="19"/>
      <c r="D29" s="3" t="s">
        <v>79</v>
      </c>
      <c r="E29" s="31" t="s">
        <v>77</v>
      </c>
      <c r="F29" s="31"/>
      <c r="G29" s="31"/>
      <c r="H29" s="14" t="s">
        <v>80</v>
      </c>
      <c r="I29" s="14"/>
      <c r="J29" s="2">
        <v>20</v>
      </c>
      <c r="K29" s="2">
        <v>20</v>
      </c>
      <c r="L29" s="14"/>
      <c r="M29" s="14"/>
      <c r="N29" s="14"/>
    </row>
    <row r="30" spans="1:14" ht="45" customHeight="1" x14ac:dyDescent="0.25">
      <c r="A30" s="26"/>
      <c r="B30" s="18" t="s">
        <v>35</v>
      </c>
      <c r="C30" s="16" t="s">
        <v>36</v>
      </c>
      <c r="D30" s="17" t="s">
        <v>68</v>
      </c>
      <c r="E30" s="14" t="s">
        <v>69</v>
      </c>
      <c r="F30" s="14"/>
      <c r="G30" s="14"/>
      <c r="H30" s="14" t="s">
        <v>82</v>
      </c>
      <c r="I30" s="14"/>
      <c r="J30" s="14">
        <v>10</v>
      </c>
      <c r="K30" s="14">
        <v>10</v>
      </c>
      <c r="L30" s="14"/>
      <c r="M30" s="14"/>
      <c r="N30" s="14"/>
    </row>
    <row r="31" spans="1:14" hidden="1" x14ac:dyDescent="0.25">
      <c r="A31" s="19"/>
      <c r="B31" s="19"/>
      <c r="C31" s="16"/>
      <c r="D31" s="17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x14ac:dyDescent="0.25">
      <c r="A32" s="13" t="s">
        <v>37</v>
      </c>
      <c r="B32" s="13"/>
      <c r="C32" s="13"/>
      <c r="D32" s="13"/>
      <c r="E32" s="13"/>
      <c r="F32" s="13"/>
      <c r="G32" s="13"/>
      <c r="H32" s="13"/>
      <c r="I32" s="13"/>
      <c r="J32" s="4">
        <v>100</v>
      </c>
      <c r="K32" s="12">
        <f>SUM(K14:K31)+N7</f>
        <v>89.878947368421052</v>
      </c>
      <c r="L32" s="14"/>
      <c r="M32" s="14"/>
      <c r="N32" s="14"/>
    </row>
    <row r="33" spans="1:1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127.2" customHeight="1" x14ac:dyDescent="0.25">
      <c r="A34" s="15" t="s">
        <v>38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</sheetData>
  <mergeCells count="99">
    <mergeCell ref="L24:N24"/>
    <mergeCell ref="H27:I27"/>
    <mergeCell ref="L27:N27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H11:N11"/>
    <mergeCell ref="B12:G12"/>
    <mergeCell ref="H12:N12"/>
    <mergeCell ref="E13:G13"/>
    <mergeCell ref="H18:I18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I9:L9"/>
    <mergeCell ref="A10:B10"/>
    <mergeCell ref="C10:E10"/>
    <mergeCell ref="I10:L10"/>
    <mergeCell ref="A9:B9"/>
    <mergeCell ref="C9:E9"/>
    <mergeCell ref="H13:I13"/>
    <mergeCell ref="L13:N13"/>
    <mergeCell ref="A11:A12"/>
    <mergeCell ref="A13:A31"/>
    <mergeCell ref="B14:B27"/>
    <mergeCell ref="B28:B29"/>
    <mergeCell ref="B30:B31"/>
    <mergeCell ref="B11:G11"/>
    <mergeCell ref="L16:N16"/>
    <mergeCell ref="L17:N17"/>
    <mergeCell ref="L18:N18"/>
    <mergeCell ref="H23:I23"/>
    <mergeCell ref="H24:I24"/>
    <mergeCell ref="L23:N23"/>
    <mergeCell ref="E14:G14"/>
    <mergeCell ref="H14:I14"/>
    <mergeCell ref="L14:N14"/>
    <mergeCell ref="E15:G15"/>
    <mergeCell ref="H15:I15"/>
    <mergeCell ref="L15:N15"/>
    <mergeCell ref="E29:G29"/>
    <mergeCell ref="H29:I29"/>
    <mergeCell ref="L29:N29"/>
    <mergeCell ref="E28:G28"/>
    <mergeCell ref="H28:I28"/>
    <mergeCell ref="L28:N28"/>
    <mergeCell ref="E16:G16"/>
    <mergeCell ref="H16:I16"/>
    <mergeCell ref="E19:G19"/>
    <mergeCell ref="H19:I19"/>
    <mergeCell ref="L19:N19"/>
    <mergeCell ref="E20:G20"/>
    <mergeCell ref="H26:I26"/>
    <mergeCell ref="L26:N26"/>
    <mergeCell ref="H17:I17"/>
    <mergeCell ref="C15:C20"/>
    <mergeCell ref="C21:C25"/>
    <mergeCell ref="E22:G22"/>
    <mergeCell ref="H22:I22"/>
    <mergeCell ref="L22:N22"/>
    <mergeCell ref="E25:G25"/>
    <mergeCell ref="H25:I25"/>
    <mergeCell ref="L25:N25"/>
    <mergeCell ref="H20:I20"/>
    <mergeCell ref="L20:N20"/>
    <mergeCell ref="E21:G21"/>
    <mergeCell ref="H21:I21"/>
    <mergeCell ref="L21:N21"/>
    <mergeCell ref="C28:C29"/>
    <mergeCell ref="E17:G17"/>
    <mergeCell ref="E18:G18"/>
    <mergeCell ref="E23:G23"/>
    <mergeCell ref="E24:G24"/>
    <mergeCell ref="C26:C27"/>
    <mergeCell ref="E26:G26"/>
    <mergeCell ref="E27:G27"/>
    <mergeCell ref="A32:I32"/>
    <mergeCell ref="L32:N32"/>
    <mergeCell ref="A34:N34"/>
    <mergeCell ref="J30:J31"/>
    <mergeCell ref="K30:K31"/>
    <mergeCell ref="E30:G31"/>
    <mergeCell ref="H30:I31"/>
    <mergeCell ref="L30:N31"/>
    <mergeCell ref="C30:C31"/>
    <mergeCell ref="D30:D31"/>
  </mergeCells>
  <phoneticPr fontId="10" type="noConversion"/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2021-04-26T06:52:21Z</cp:lastPrinted>
  <dcterms:created xsi:type="dcterms:W3CDTF">2015-06-05T18:19:00Z</dcterms:created>
  <dcterms:modified xsi:type="dcterms:W3CDTF">2021-06-07T03:03:02Z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