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2800" windowHeight="6620"/>
  </bookViews>
  <sheets>
    <sheet name="Sheet1" sheetId="1" r:id="rId1"/>
  </sheets>
  <calcPr calcId="144525"/>
</workbook>
</file>

<file path=xl/sharedStrings.xml><?xml version="1.0" encoding="utf-8"?>
<sst xmlns="http://schemas.openxmlformats.org/spreadsheetml/2006/main" count="181" uniqueCount="144">
  <si>
    <t>项目支出绩效自评表</t>
  </si>
  <si>
    <r>
      <rPr>
        <b/>
        <sz val="11"/>
        <color theme="1"/>
        <rFont val="宋体"/>
        <charset val="134"/>
      </rPr>
      <t>（</t>
    </r>
    <r>
      <rPr>
        <b/>
        <sz val="11"/>
        <color theme="1"/>
        <rFont val="Times New Roman"/>
        <charset val="134"/>
      </rPr>
      <t xml:space="preserve"> 2020 </t>
    </r>
    <r>
      <rPr>
        <b/>
        <sz val="11"/>
        <color theme="1"/>
        <rFont val="宋体"/>
        <charset val="134"/>
      </rPr>
      <t>年度）</t>
    </r>
  </si>
  <si>
    <t>项目名称</t>
  </si>
  <si>
    <t>2020年北京市创新团队鲟鱼鲑鳟鱼团队岗位专家工作经费</t>
  </si>
  <si>
    <t>主管部门</t>
  </si>
  <si>
    <t>北京市农业农村局</t>
  </si>
  <si>
    <t>实施单位</t>
  </si>
  <si>
    <t>北京市水产科学研究所</t>
  </si>
  <si>
    <t>项目负责人</t>
  </si>
  <si>
    <t>胡红霞、张清靖、罗琳、马国庆</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</si>
  <si>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</si>
  <si>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</si>
  <si>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</si>
  <si>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</si>
  <si>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</si>
  <si>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</si>
  <si>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</si>
  <si>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</si>
  <si>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</si>
  <si>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</si>
  <si>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</si>
  <si>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</si>
  <si>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</si>
  <si>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</si>
  <si>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</si>
  <si>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</si>
  <si>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</si>
  <si>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1、鲟鱼人工繁殖受精卵及苗种500万尾以上；2、鲟鱼反季节人工繁殖苗种100万尾以上；3、保存3种以上鲟鱼冷冻精子 ；4、申报杂交鲟新品种“京龙1号”；5、收集保存鲟鱼DNA样本200份以上；5、研发新型圆形养殖池塘固体污染物高效集污排污新技术和新装置1套；6、研发出冷水性鱼类生态循环水处理新工艺或新系统1套；7、研究冷水性鱼类低温高流速养殖条件下的微生物高效挂膜技术；8、在全国范围内推广鲟鱼亲鱼营养强化饲料15吨；9、在全国范围内推广鲟鱼低排放饲料及投喂指南，普及科学喂养、低氮磷排放的鲟鱼养殖新理念；10、研究免疫增强剂对鲟鱼脂肪代谢的影响，筛选出能提高鲟鱼脂肪代谢能力的饲料添加剂并研究其作用机理：11、研究纯种史氏鲟脂代谢紊乱不同阶段的主要表型及代谢特征；明确关键调控通路及调控位点；12、进行不同养殖模式下的杂交鲟商品鱼养殖技术试验； 进行工厂化循环水条件下鲟鱼养殖水质调控技术试验，完成技术报告2份；13、制备西伯利亚鲟IL8重组蛋白，将其添加饲料中，评价其免疫增强效果；14、发表文章5篇以上。15、召开农民技术培训会2-3次，培训农户158人次；16、申报专利1项。</t>
  </si>
  <si>
    <t>1、6月份人工繁殖期间保存小体鲟、西伯利亚鲟、施氏鲟冷冻精液。2、收集小体鲟不同耐氧性能DNA样本76份；收集西伯利亚鲟和施氏鲟不同繁殖力样本10份；收集不同怀卵量俄罗斯鲟和大杂交鲟样本1500份。3、1-3月份冬季反季节生产鲟鱼苗种500万尾左右；房山十渡示范基地完成夏季鲟鱼反季节人工繁殖苗种50万尾左右。4、在房山中科天利，房山十渡鲟鱼繁育基地入户服务6次。电话等企业调研8次。5、参加各类学术交流会议5次。6、开展了养殖水体旁路水质高效净化系统水质净化调控机理和养殖塘生态净化系统氮磷收支平衡研究，形成新型圆形养殖池塘固体污染物高效集污排污新技术1套。7、构建了池塘、潜流湿地、表面流湿地、生态浮床组成的新型生态循环鱼菜共生系统1套 。8、完成冷水性鱼类循环水低温高流速养殖条件下的微生物高效挂膜技术实验工作和数据处理。9、今年通过改进饲料企业的鲟鱼亲鱼饲料配方，在全国推广鲟鱼亲鱼营养强化饲料25吨。10、针对河北和甘肃的养殖户开展了线上沟通和指导，并在房山培训时对科学投喂策略进行了讲解和推广。11、研究了姜黄素对纯种史氏鲟脂肪代谢的影响。12、通过氧化鱼油引发史氏鲟脂代谢紊乱的主要表型和代谢特征，完成实验报告。13、完成循环水工厂化鲟鱼养殖过程中的水处理技术研究。完成不同养殖模式下杂交鲟商品鱼养殖技术试验。形成技术报告2份。14、完成重组AbIL-8c、AbIL-1β作为饲料添加剂对杂交鲟的免疫增强效果，形成试验报告1份。15、推广苗种580万尾。16、召开农民技术培训4次，人数达300余人次。17、发表论文10篇。18、申请国家新品种1项。19获得授权专利4项。</t>
  </si>
  <si>
    <t>一级指标</t>
  </si>
  <si>
    <t>二级指标</t>
  </si>
  <si>
    <t>三级指标</t>
  </si>
  <si>
    <t>年度指标值</t>
  </si>
  <si>
    <t>实际完成值</t>
  </si>
  <si>
    <t>偏差原因分析及改进措施</t>
  </si>
  <si>
    <t>产出指标
（40分）</t>
  </si>
  <si>
    <t>数量指标</t>
  </si>
  <si>
    <t>生产鲟鱼周年人工繁殖受精卵及苗种（万尾）</t>
  </si>
  <si>
    <t>≥500万尾</t>
  </si>
  <si>
    <t>生产鲟鱼反季节苗种（万尾）</t>
  </si>
  <si>
    <t>100万尾</t>
  </si>
  <si>
    <t>保存鲟鱼冷冻精子（种）</t>
  </si>
  <si>
    <t>3种</t>
  </si>
  <si>
    <t>收集保存鲟鱼DNA样本(份)</t>
  </si>
  <si>
    <t>≥200份</t>
  </si>
  <si>
    <t>研发出冷水性鱼类生态循环水处理新工艺（个）</t>
  </si>
  <si>
    <t>1个</t>
  </si>
  <si>
    <t>研发新型圆形养殖池塘固体污染物高效集污排污新装置或新系统（套）</t>
  </si>
  <si>
    <t>1套</t>
  </si>
  <si>
    <t>农民技术培训（次）</t>
  </si>
  <si>
    <t>≥1</t>
  </si>
  <si>
    <t>发表论文（篇）</t>
  </si>
  <si>
    <t>推广鲟鱼亲鱼营养强化饲料</t>
  </si>
  <si>
    <r>
      <rPr>
        <sz val="9"/>
        <color rgb="FF000000"/>
        <rFont val="宋体"/>
        <charset val="134"/>
      </rPr>
      <t>1</t>
    </r>
    <r>
      <rPr>
        <sz val="9"/>
        <color rgb="FF000000"/>
        <rFont val="宋体"/>
        <charset val="134"/>
      </rPr>
      <t>5吨</t>
    </r>
  </si>
  <si>
    <t>发表论文</t>
  </si>
  <si>
    <t>1篇</t>
  </si>
  <si>
    <t>形成技术报告</t>
  </si>
  <si>
    <r>
      <rPr>
        <sz val="9"/>
        <color rgb="FF000000"/>
        <rFont val="SimSun"/>
        <charset val="134"/>
      </rPr>
      <t>≧</t>
    </r>
    <r>
      <rPr>
        <sz val="9"/>
        <color rgb="FF000000"/>
        <rFont val="宋体"/>
        <charset val="134"/>
      </rPr>
      <t>2份</t>
    </r>
  </si>
  <si>
    <t>推广优质苗种</t>
  </si>
  <si>
    <t>≧350万尾</t>
  </si>
  <si>
    <t>技术培训</t>
  </si>
  <si>
    <t>≧1次</t>
  </si>
  <si>
    <t>参加学术交流活动</t>
  </si>
  <si>
    <t>≥2次</t>
  </si>
  <si>
    <t>发表学术论文</t>
  </si>
  <si>
    <t>≥2篇</t>
  </si>
  <si>
    <t>申请专利</t>
  </si>
  <si>
    <t>1项</t>
  </si>
  <si>
    <t>申报国家新品种</t>
  </si>
  <si>
    <t>质量指标</t>
  </si>
  <si>
    <t>池塘中固体污染物的集污排污能力</t>
  </si>
  <si>
    <t>自动高效集污新装置或新系统池塘中固体污染物的集污排污能力与不装设施的同等条件养殖相比提高≥60%</t>
  </si>
  <si>
    <t>因疫情影响，前期部分数据未获得。</t>
  </si>
  <si>
    <t>冷水性鱼类生态循环水处理新工艺</t>
  </si>
  <si>
    <t>冷水性鱼类生态循环水处理新工艺中水生经济植物对进入系统中的污染物利用率≥70%</t>
  </si>
  <si>
    <t>推广鲟鱼低排放饲料及投喂指南</t>
  </si>
  <si>
    <t>普及科学喂养、低氮磷排放的鲟鱼养殖新理念</t>
  </si>
  <si>
    <t>因疫情影响，只能以线上沟通为主</t>
  </si>
  <si>
    <t>研究免疫增强剂对鲟鱼脂肪代谢的影响</t>
  </si>
  <si>
    <t>筛选出能提高鲟鱼脂肪代谢能力的饲料添加剂并研究其作用机理</t>
  </si>
  <si>
    <t>该结果为阶段性成果，结果还有进一步挖掘的可能性</t>
  </si>
  <si>
    <t>研究纯种史氏鲟脂代谢紊乱不同阶段的主要表型及代谢特征</t>
  </si>
  <si>
    <t>明确史氏鲟脂肪代谢关键调控通路及调控位点</t>
  </si>
  <si>
    <t>发表核心期刊文章</t>
  </si>
  <si>
    <t>≧1篇</t>
  </si>
  <si>
    <t>培训人数</t>
  </si>
  <si>
    <r>
      <rPr>
        <sz val="9"/>
        <color rgb="FF000000"/>
        <rFont val="SimSun"/>
        <charset val="134"/>
      </rPr>
      <t>≧</t>
    </r>
    <r>
      <rPr>
        <sz val="9"/>
        <color rgb="FF000000"/>
        <rFont val="宋体"/>
        <charset val="134"/>
      </rPr>
      <t>150</t>
    </r>
  </si>
  <si>
    <t>进度指标</t>
  </si>
  <si>
    <t>完成反季节繁殖苗种指标；完成项目前期准备工作；开展冷水性鱼类在流水养殖模式下的微生物高效挂膜技术试验，测定过程的水质净化效果，并收集试验样品，完成试验工作；产业调研并筹备实验；对上一个繁殖季的数据分析整理。</t>
  </si>
  <si>
    <t>3月前</t>
  </si>
  <si>
    <t>因疫情原因，2020年一季度苗种繁育几乎处于停滞状态，因此该指标完成时间延长至二季度</t>
  </si>
  <si>
    <t>人工繁殖苗种指标,冷冻精子数量及DNA样品收集保存；冷水鱼养殖产业与经济作物种植及农业景观配置有机结合高效节水、生态环保和循环利用的共生生产系统。研发设计出一种集景观性强、实用性好、净水能力强为一体的复合式渔稻共生技术并进行示范。根据前期对不同池塘水流态特征及聚污效果等成果开展新型养殖池塘的进水设施、排水设施、排污设施、增氧设施、循环设施等系统的设计与构建，完成自动进行固液分离的养殖池塘固体污染物高效聚集与分离的新装置研发与试验工作；实验饲料制备；推广鲟鱼低排放饲料和投喂指。</t>
  </si>
  <si>
    <t>6月前</t>
  </si>
  <si>
    <t>科技入户技术服务，申报国家新品种；对低温高流速条件下试验收集到的微生物样品，利用分子生态学技术测定养微生物数量、微生物代谢特征和总微生物群落变化特征等，对所试验的生物填料的微生物挂膜及其对水质的净化效果进行分析，分析生物挂膜与水质净化的内在联系与机制。开展农民技术指导与服务；开展植物蛋白替代鱼粉实验和姜黄素对史氏鲟的影响研究实验；继续推广鲟鱼低排放饲料和投喂指南。</t>
  </si>
  <si>
    <t>9月前</t>
  </si>
  <si>
    <t>实验所需鲟鱼苗的养殖和运输受南方洪水和疫情航空管制的影响，使得养殖实验开始得比预计的晚。</t>
  </si>
  <si>
    <t>文章发表,DNA样本收集保存；对研发并构建的冷水性鱼类生态循环养殖系统的运行效果进行分析和总结；开展农民技术培训会；开展相关试验数据处理与材料撰写，完成年度任务总结等工作；实验结束，数据处理；结题和年度总结。</t>
  </si>
  <si>
    <r>
      <rPr>
        <sz val="9"/>
        <color rgb="FF000000"/>
        <rFont val="宋体"/>
        <charset val="134"/>
      </rPr>
      <t>1</t>
    </r>
    <r>
      <rPr>
        <sz val="9"/>
        <color rgb="FF000000"/>
        <rFont val="宋体"/>
        <charset val="134"/>
      </rPr>
      <t>2月前</t>
    </r>
  </si>
  <si>
    <t>成本指标</t>
  </si>
  <si>
    <t>控制在预算范围内（万元）</t>
  </si>
  <si>
    <t>预算控制符合相关规定；劳务费用标准公开透明；能够按照合同进度支付款项，按照相关规定较好控制预算。</t>
  </si>
  <si>
    <r>
      <rPr>
        <b/>
        <sz val="9"/>
        <color theme="1"/>
        <rFont val="宋体"/>
        <charset val="134"/>
      </rPr>
      <t>效益指标(</t>
    </r>
    <r>
      <rPr>
        <b/>
        <sz val="9"/>
        <color theme="1"/>
        <rFont val="宋体"/>
        <charset val="134"/>
      </rPr>
      <t>4</t>
    </r>
    <r>
      <rPr>
        <b/>
        <sz val="9"/>
        <color theme="1"/>
        <rFont val="宋体"/>
        <charset val="134"/>
      </rPr>
      <t>0分)</t>
    </r>
  </si>
  <si>
    <t>经济效益指标</t>
  </si>
  <si>
    <t>指导及示范基地鲟鱼全人工繁殖生产鲟鱼苗种（万尾）</t>
  </si>
  <si>
    <t>≥600万尾</t>
  </si>
  <si>
    <t>因疫情原因，全年鲟鱼苗种生产及销售受到影响，虽完成了既定任务及指标，但整体经济效益降低</t>
  </si>
  <si>
    <t>降低养殖中污染物</t>
  </si>
  <si>
    <t>≥30%</t>
  </si>
  <si>
    <t>经济效益主要在后期体现。</t>
  </si>
  <si>
    <t>提高鲟鱼亲鱼的繁殖性能</t>
  </si>
  <si>
    <t>实验组的孵化率和开口成活率比对照组均提高了4%左右，出苗率提高了42.86%，按0.3元/尾苗的价格计，实验组比对照组增加了效益3.6万元，平均每尾亲鱼增加效益0.9万元。</t>
  </si>
  <si>
    <t>经济收益</t>
  </si>
  <si>
    <r>
      <rPr>
        <sz val="9"/>
        <color theme="1"/>
        <rFont val="SimSun"/>
        <charset val="134"/>
      </rPr>
      <t>≧</t>
    </r>
    <r>
      <rPr>
        <sz val="9"/>
        <color theme="1"/>
        <rFont val="宋体"/>
        <charset val="134"/>
      </rPr>
      <t>5%</t>
    </r>
  </si>
  <si>
    <t>社会效益指标</t>
  </si>
  <si>
    <t>科技入户技术服务</t>
  </si>
  <si>
    <t>≥10次</t>
  </si>
  <si>
    <t>学术交流活动</t>
  </si>
  <si>
    <t>为企业提供技术服务，改进饲料配方，达到推广鲟鱼低氮 磷排放饲料的目的</t>
  </si>
  <si>
    <t>根据本岗位近年来的研究基础和成果，今年为北京及河北的鲟鱼饲料生产企业提供技术服务，为其鲟鱼饲料配方的改进提供咨询和修改意见，通过饲料企业配方的改进，达到推广鲟鱼低氮磷排放饲料的目的，利用饲料企业的生产能力和销售团队进行推广，能起到事半功倍的作用；而企业在改进配方后，饲料配方成本也有所下降，也能获得较好的经济效益，取得了生态效益和经济效益双丰收。</t>
  </si>
  <si>
    <t>社会影响力</t>
  </si>
  <si>
    <t>通过开展技术示范、培训，有利于提高农民养殖技术和养殖成活率，有较好的社会影响力。</t>
  </si>
  <si>
    <t>生态效益指标</t>
  </si>
  <si>
    <t>循环节水</t>
  </si>
  <si>
    <t>≥15%</t>
  </si>
  <si>
    <t>生态效益主要在后期体现，通过研究继续完善。</t>
  </si>
  <si>
    <t>低氮磷饲料的使用</t>
  </si>
  <si>
    <t>使鲟鱼养殖用水中氮和磷的排放量分别下降10%和15%</t>
  </si>
  <si>
    <t>经过新研究成果的应用，将来饲料中的氮磷还有下降的空间。</t>
  </si>
  <si>
    <t>节水率</t>
  </si>
  <si>
    <r>
      <rPr>
        <sz val="9"/>
        <color theme="1"/>
        <rFont val="SimSun"/>
        <charset val="134"/>
      </rPr>
      <t>≧</t>
    </r>
    <r>
      <rPr>
        <sz val="9"/>
        <color theme="1"/>
        <rFont val="宋体"/>
        <charset val="134"/>
      </rPr>
      <t>25-30%</t>
    </r>
  </si>
  <si>
    <t>可持续影响指标</t>
  </si>
  <si>
    <t>在饲料中过多的使用鱼粉会导致养殖水体磷污染，本课题研究植物蛋白替代鱼粉对施氏鲟脂肪代谢的影响以及通过添加剂提高饲料的利用率，使植物蛋白源在肉食性鱼类中的推广应用有重要的支撑作用。</t>
  </si>
  <si>
    <t>植物蛋白和促脂肪代谢添加剂的有效利用能减少饲料对水体中的氮磷排放，降低养殖水体富营养程度，减少鱼粉使用还能起到保护海洋渔业资源，推动水产养殖业健康可持续发展的作用</t>
  </si>
  <si>
    <t>对行业的影响力</t>
  </si>
  <si>
    <t>加强技术服务，技术合作，促进鲟鱼养殖业健康发展。</t>
  </si>
  <si>
    <t>满意度指标(10分）</t>
  </si>
  <si>
    <t>服务对象满意度指标</t>
  </si>
  <si>
    <t>技术服务满意度</t>
  </si>
  <si>
    <t>≥95%</t>
  </si>
  <si>
    <t>尽管开展了大量的服务工作，服务对象满意度较高，但没有做调查表进行统计调查</t>
  </si>
  <si>
    <r>
      <rPr>
        <sz val="9"/>
        <color theme="1"/>
        <rFont val="SimSun"/>
        <charset val="134"/>
      </rPr>
      <t>≧</t>
    </r>
    <r>
      <rPr>
        <sz val="9"/>
        <color theme="1"/>
        <rFont val="宋体"/>
        <charset val="134"/>
      </rPr>
      <t>90%</t>
    </r>
  </si>
  <si>
    <t>服务对象满意率</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</si>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</sst>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3">
    <font>
      <sz val="11"/>
      <color theme="1"/>
      <name val="等线"/>
      <charset val="134"/>
      <scheme val="minor"/>
    </font>
    <font>
      <sz val="16"/>
      <color theme="1"/>
      <name val="黑体"/>
      <charset val="134"/>
    </font>
    <font>
      <b/>
      <sz val="11"/>
      <color theme="1"/>
      <name val="宋体"/>
      <charset val="134"/>
    </font>
    <font>
      <b/>
      <sz val="9"/>
      <color theme="1"/>
      <name val="宋体"/>
      <charset val="134"/>
    </font>
    <font>
      <sz val="9"/>
      <color theme="1"/>
      <name val="宋体"/>
      <charset val="134"/>
    </font>
    <font>
      <sz val="11"/>
      <color theme="1"/>
      <name val="宋体"/>
      <charset val="134"/>
    </font>
    <font>
      <sz val="9"/>
      <color rgb="FF000000"/>
      <name val="宋体"/>
      <charset val="134"/>
    </font>
    <font>
      <sz val="10"/>
      <color indexed="8"/>
      <name val="宋体"/>
      <charset val="134"/>
    </font>
    <font>
      <sz val="9"/>
      <color rgb="FF000000"/>
      <name val="SimSun"/>
      <charset val="134"/>
    </font>
    <font>
      <sz val="9"/>
      <color theme="1"/>
      <name val="SimSun"/>
      <charset val="134"/>
    </font>
    <font>
      <b/>
      <sz val="9"/>
      <color rgb="FF000000"/>
      <name val="宋体"/>
      <charset val="134"/>
    </font>
    <font>
      <sz val="10"/>
      <color theme="1"/>
      <name val="Calibri"/>
      <charset val="134"/>
    </font>
    <font>
      <b/>
      <sz val="11"/>
      <color rgb="FFFFFFFF"/>
      <name val="等线"/>
      <charset val="0"/>
      <scheme val="minor"/>
    </font>
    <font>
      <b/>
      <sz val="11"/>
      <color rgb="FFFA7D00"/>
      <name val="等线"/>
      <charset val="0"/>
      <scheme val="minor"/>
    </font>
    <font>
      <sz val="11"/>
      <color theme="0"/>
      <name val="等线"/>
      <charset val="0"/>
      <scheme val="minor"/>
    </font>
    <font>
      <b/>
      <sz val="11"/>
      <color theme="3"/>
      <name val="等线"/>
      <charset val="134"/>
      <scheme val="minor"/>
    </font>
    <font>
      <u/>
      <sz val="11"/>
      <color rgb="FF800080"/>
      <name val="等线"/>
      <charset val="0"/>
      <scheme val="minor"/>
    </font>
    <font>
      <sz val="11"/>
      <color rgb="FF006100"/>
      <name val="等线"/>
      <charset val="0"/>
      <scheme val="minor"/>
    </font>
    <font>
      <sz val="11"/>
      <color theme="1"/>
      <name val="等线"/>
      <charset val="0"/>
      <scheme val="minor"/>
    </font>
    <font>
      <b/>
      <sz val="13"/>
      <color theme="3"/>
      <name val="等线"/>
      <charset val="134"/>
      <scheme val="minor"/>
    </font>
    <font>
      <sz val="11"/>
      <color rgb="FFFF0000"/>
      <name val="等线"/>
      <charset val="0"/>
      <scheme val="minor"/>
    </font>
    <font>
      <sz val="11"/>
      <color theme="1"/>
      <name val="等线"/>
      <charset val="134"/>
      <scheme val="minor"/>
    </font>
    <font>
      <sz val="11"/>
      <color rgb="FF3F3F76"/>
      <name val="等线"/>
      <charset val="0"/>
      <scheme val="minor"/>
    </font>
    <font>
      <i/>
      <sz val="11"/>
      <color rgb="FF7F7F7F"/>
      <name val="等线"/>
      <charset val="0"/>
      <scheme val="minor"/>
    </font>
    <font>
      <b/>
      <sz val="18"/>
      <color theme="3"/>
      <name val="等线"/>
      <charset val="134"/>
      <scheme val="minor"/>
    </font>
    <font>
      <sz val="11"/>
      <color rgb="FF9C0006"/>
      <name val="等线"/>
      <charset val="0"/>
      <scheme val="minor"/>
    </font>
    <font>
      <u/>
      <sz val="11"/>
      <color rgb="FF0000FF"/>
      <name val="等线"/>
      <charset val="0"/>
      <scheme val="minor"/>
    </font>
    <font>
      <b/>
      <sz val="11"/>
      <color rgb="FF3F3F3F"/>
      <name val="等线"/>
      <charset val="0"/>
      <scheme val="minor"/>
    </font>
    <font>
      <b/>
      <sz val="15"/>
      <color theme="3"/>
      <name val="等线"/>
      <charset val="134"/>
      <scheme val="minor"/>
    </font>
    <font>
      <sz val="11"/>
      <color rgb="FF9C6500"/>
      <name val="等线"/>
      <charset val="0"/>
      <scheme val="minor"/>
    </font>
    <font>
      <b/>
      <sz val="11"/>
      <color theme="1"/>
      <name val="等线"/>
      <charset val="0"/>
      <scheme val="minor"/>
    </font>
    <font>
      <sz val="11"/>
      <color rgb="FFFA7D00"/>
      <name val="等线"/>
      <charset val="0"/>
      <scheme val="minor"/>
    </font>
    <font>
      <b/>
      <sz val="11"/>
      <color theme="1"/>
      <name val="Times New Roman"/>
      <charset val="134"/>
    </font>
  </fonts>
  <fills count="33">
    <fill>
      <patternFill patternType="none"/>
    </fill>
    <fill>
      <patternFill patternType="gray125"/>
    </fill>
    <fill>
      <patternFill patternType="solid">
        <fgColor rgb="FFA5A5A5"/>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theme="8"/>
        <bgColor indexed="64"/>
      </patternFill>
    </fill>
    <fill>
      <patternFill patternType="solid">
        <fgColor theme="7"/>
        <bgColor indexed="64"/>
      </patternFill>
    </fill>
    <fill>
      <patternFill patternType="solid">
        <fgColor rgb="FFC6EFCE"/>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C7CE"/>
        <bgColor indexed="64"/>
      </patternFill>
    </fill>
    <fill>
      <patternFill patternType="solid">
        <fgColor theme="8" tint="0.599993896298105"/>
        <bgColor indexed="64"/>
      </patternFill>
    </fill>
    <fill>
      <patternFill patternType="solid">
        <fgColor theme="4"/>
        <bgColor indexed="64"/>
      </patternFill>
    </fill>
    <fill>
      <patternFill patternType="solid">
        <fgColor rgb="FFFFEB9C"/>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5"/>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theme="8" tint="0.399975585192419"/>
        <bgColor indexed="64"/>
      </patternFill>
    </fill>
    <fill>
      <patternFill patternType="solid">
        <fgColor theme="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50">
    <xf numFmtId="0" fontId="0" fillId="0" borderId="0"/>
    <xf numFmtId="42" fontId="0" fillId="0" borderId="0" applyFont="0" applyFill="0" applyBorder="0" applyAlignment="0" applyProtection="0">
      <alignment vertical="center"/>
    </xf>
    <xf numFmtId="0" fontId="18" fillId="9" borderId="0" applyNumberFormat="0" applyBorder="0" applyAlignment="0" applyProtection="0">
      <alignment vertical="center"/>
    </xf>
    <xf numFmtId="0" fontId="22" fillId="10"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4" borderId="0" applyNumberFormat="0" applyBorder="0" applyAlignment="0" applyProtection="0">
      <alignment vertical="center"/>
    </xf>
    <xf numFmtId="0" fontId="25" fillId="17" borderId="0" applyNumberFormat="0" applyBorder="0" applyAlignment="0" applyProtection="0">
      <alignment vertical="center"/>
    </xf>
    <xf numFmtId="43" fontId="21" fillId="0" borderId="0" applyFont="0" applyFill="0" applyBorder="0" applyAlignment="0" applyProtection="0">
      <alignment vertical="center"/>
    </xf>
    <xf numFmtId="0" fontId="14" fillId="16"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4" borderId="18" applyNumberFormat="0" applyFont="0" applyAlignment="0" applyProtection="0">
      <alignment vertical="center"/>
    </xf>
    <xf numFmtId="0" fontId="14" fillId="15" borderId="0" applyNumberFormat="0" applyBorder="0" applyAlignment="0" applyProtection="0">
      <alignment vertical="center"/>
    </xf>
    <xf numFmtId="0" fontId="1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8" fillId="0" borderId="20" applyNumberFormat="0" applyFill="0" applyAlignment="0" applyProtection="0">
      <alignment vertical="center"/>
    </xf>
    <xf numFmtId="0" fontId="19" fillId="0" borderId="20" applyNumberFormat="0" applyFill="0" applyAlignment="0" applyProtection="0">
      <alignment vertical="center"/>
    </xf>
    <xf numFmtId="0" fontId="14" fillId="21" borderId="0" applyNumberFormat="0" applyBorder="0" applyAlignment="0" applyProtection="0">
      <alignment vertical="center"/>
    </xf>
    <xf numFmtId="0" fontId="15" fillId="0" borderId="19" applyNumberFormat="0" applyFill="0" applyAlignment="0" applyProtection="0">
      <alignment vertical="center"/>
    </xf>
    <xf numFmtId="0" fontId="14" fillId="13" borderId="0" applyNumberFormat="0" applyBorder="0" applyAlignment="0" applyProtection="0">
      <alignment vertical="center"/>
    </xf>
    <xf numFmtId="0" fontId="27" fillId="3" borderId="21" applyNumberFormat="0" applyAlignment="0" applyProtection="0">
      <alignment vertical="center"/>
    </xf>
    <xf numFmtId="0" fontId="13" fillId="3" borderId="17" applyNumberFormat="0" applyAlignment="0" applyProtection="0">
      <alignment vertical="center"/>
    </xf>
    <xf numFmtId="0" fontId="12" fillId="2" borderId="16" applyNumberFormat="0" applyAlignment="0" applyProtection="0">
      <alignment vertical="center"/>
    </xf>
    <xf numFmtId="0" fontId="18" fillId="23" borderId="0" applyNumberFormat="0" applyBorder="0" applyAlignment="0" applyProtection="0">
      <alignment vertical="center"/>
    </xf>
    <xf numFmtId="0" fontId="14" fillId="26" borderId="0" applyNumberFormat="0" applyBorder="0" applyAlignment="0" applyProtection="0">
      <alignment vertical="center"/>
    </xf>
    <xf numFmtId="0" fontId="31" fillId="0" borderId="23" applyNumberFormat="0" applyFill="0" applyAlignment="0" applyProtection="0">
      <alignment vertical="center"/>
    </xf>
    <xf numFmtId="0" fontId="30" fillId="0" borderId="22" applyNumberFormat="0" applyFill="0" applyAlignment="0" applyProtection="0">
      <alignment vertical="center"/>
    </xf>
    <xf numFmtId="0" fontId="17" fillId="8" borderId="0" applyNumberFormat="0" applyBorder="0" applyAlignment="0" applyProtection="0">
      <alignment vertical="center"/>
    </xf>
    <xf numFmtId="0" fontId="29" fillId="20" borderId="0" applyNumberFormat="0" applyBorder="0" applyAlignment="0" applyProtection="0">
      <alignment vertical="center"/>
    </xf>
    <xf numFmtId="0" fontId="18" fillId="25" borderId="0" applyNumberFormat="0" applyBorder="0" applyAlignment="0" applyProtection="0">
      <alignment vertical="center"/>
    </xf>
    <xf numFmtId="0" fontId="14" fillId="19" borderId="0" applyNumberFormat="0" applyBorder="0" applyAlignment="0" applyProtection="0">
      <alignment vertical="center"/>
    </xf>
    <xf numFmtId="0" fontId="18" fillId="28" borderId="0" applyNumberFormat="0" applyBorder="0" applyAlignment="0" applyProtection="0">
      <alignment vertical="center"/>
    </xf>
    <xf numFmtId="0" fontId="18" fillId="27" borderId="0" applyNumberFormat="0" applyBorder="0" applyAlignment="0" applyProtection="0">
      <alignment vertical="center"/>
    </xf>
    <xf numFmtId="0" fontId="18" fillId="12" borderId="0" applyNumberFormat="0" applyBorder="0" applyAlignment="0" applyProtection="0">
      <alignment vertical="center"/>
    </xf>
    <xf numFmtId="0" fontId="18" fillId="11" borderId="0" applyNumberFormat="0" applyBorder="0" applyAlignment="0" applyProtection="0">
      <alignment vertical="center"/>
    </xf>
    <xf numFmtId="0" fontId="14" fillId="30" borderId="0" applyNumberFormat="0" applyBorder="0" applyAlignment="0" applyProtection="0">
      <alignment vertical="center"/>
    </xf>
    <xf numFmtId="0" fontId="14" fillId="7" borderId="0" applyNumberFormat="0" applyBorder="0" applyAlignment="0" applyProtection="0">
      <alignment vertical="center"/>
    </xf>
    <xf numFmtId="0" fontId="18" fillId="24" borderId="0" applyNumberFormat="0" applyBorder="0" applyAlignment="0" applyProtection="0">
      <alignment vertical="center"/>
    </xf>
    <xf numFmtId="0" fontId="18" fillId="29" borderId="0" applyNumberFormat="0" applyBorder="0" applyAlignment="0" applyProtection="0">
      <alignment vertical="center"/>
    </xf>
    <xf numFmtId="0" fontId="14" fillId="6" borderId="0" applyNumberFormat="0" applyBorder="0" applyAlignment="0" applyProtection="0">
      <alignment vertical="center"/>
    </xf>
    <xf numFmtId="0" fontId="18" fillId="18" borderId="0" applyNumberFormat="0" applyBorder="0" applyAlignment="0" applyProtection="0">
      <alignment vertical="center"/>
    </xf>
    <xf numFmtId="0" fontId="14" fillId="31" borderId="0" applyNumberFormat="0" applyBorder="0" applyAlignment="0" applyProtection="0">
      <alignment vertical="center"/>
    </xf>
    <xf numFmtId="0" fontId="14" fillId="32" borderId="0" applyNumberFormat="0" applyBorder="0" applyAlignment="0" applyProtection="0">
      <alignment vertical="center"/>
    </xf>
    <xf numFmtId="0" fontId="18" fillId="22" borderId="0" applyNumberFormat="0" applyBorder="0" applyAlignment="0" applyProtection="0">
      <alignment vertical="center"/>
    </xf>
    <xf numFmtId="0" fontId="14" fillId="5" borderId="0" applyNumberFormat="0" applyBorder="0" applyAlignment="0" applyProtection="0">
      <alignment vertical="center"/>
    </xf>
    <xf numFmtId="0" fontId="21" fillId="0" borderId="0"/>
  </cellStyleXfs>
  <cellXfs count="71">
    <xf numFmtId="0" fontId="0" fillId="0" borderId="0" xfId="0"/>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1" xfId="0" applyFont="1" applyBorder="1" applyAlignment="1">
      <alignment horizontal="left"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49" applyFont="1" applyBorder="1" applyAlignment="1">
      <alignment horizontal="left" vertical="center" wrapText="1"/>
    </xf>
    <xf numFmtId="0" fontId="8"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0" fillId="0" borderId="6" xfId="0" applyBorder="1" applyAlignment="1">
      <alignment horizontal="center" vertical="center" wrapText="1"/>
    </xf>
    <xf numFmtId="0" fontId="0" fillId="0" borderId="5" xfId="0" applyBorder="1" applyAlignment="1">
      <alignment horizontal="center" vertical="center" wrapText="1"/>
    </xf>
    <xf numFmtId="0" fontId="3" fillId="0" borderId="7"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8" fillId="0" borderId="4" xfId="0" applyFont="1" applyBorder="1" applyAlignment="1">
      <alignment horizontal="center" vertical="center" wrapText="1"/>
    </xf>
    <xf numFmtId="0" fontId="6" fillId="0" borderId="1" xfId="0" applyFont="1" applyBorder="1" applyAlignment="1">
      <alignment horizontal="left" vertical="top"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9" fontId="4" fillId="0" borderId="4" xfId="0" applyNumberFormat="1" applyFont="1" applyBorder="1" applyAlignment="1">
      <alignment horizontal="center" vertical="center" wrapText="1"/>
    </xf>
    <xf numFmtId="0" fontId="4" fillId="0" borderId="1" xfId="0" applyFont="1" applyBorder="1" applyAlignment="1">
      <alignment horizontal="left" vertical="top" wrapText="1"/>
    </xf>
    <xf numFmtId="0" fontId="9"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9" fontId="4" fillId="0" borderId="8"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9" fontId="4" fillId="0" borderId="11" xfId="0" applyNumberFormat="1"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1" fillId="0" borderId="0" xfId="0" applyFont="1" applyAlignment="1">
      <alignment vertical="center" wrapText="1"/>
    </xf>
    <xf numFmtId="0" fontId="5" fillId="0" borderId="0" xfId="0" applyFont="1" applyAlignment="1">
      <alignment horizontal="left" vertical="top" wrapText="1"/>
    </xf>
    <xf numFmtId="1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9" fontId="4" fillId="0" borderId="5"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0" xfId="0" applyFont="1" applyAlignment="1">
      <alignment horizontal="center" vertical="center" wrapText="1"/>
    </xf>
    <xf numFmtId="0" fontId="4" fillId="0" borderId="15" xfId="0" applyFont="1" applyBorder="1" applyAlignment="1">
      <alignment horizontal="center" vertical="center" wrapText="1"/>
    </xf>
    <xf numFmtId="9" fontId="4" fillId="0" borderId="9" xfId="0" applyNumberFormat="1" applyFont="1" applyBorder="1" applyAlignment="1">
      <alignment horizontal="center" vertical="center" wrapText="1"/>
    </xf>
    <xf numFmtId="9" fontId="4" fillId="0" borderId="10" xfId="0" applyNumberFormat="1" applyFont="1" applyBorder="1" applyAlignment="1">
      <alignment horizontal="center" vertical="center" wrapText="1"/>
    </xf>
    <xf numFmtId="9" fontId="4" fillId="0" borderId="12" xfId="0" applyNumberFormat="1" applyFont="1" applyBorder="1" applyAlignment="1">
      <alignment horizontal="center" vertical="center" wrapText="1"/>
    </xf>
    <xf numFmtId="9" fontId="4" fillId="0" borderId="13"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Font="1" applyBorder="1" applyAlignment="1">
      <alignment horizontal="center" vertical="center" wrapText="1"/>
    </xf>
    <xf numFmtId="43" fontId="6" fillId="0" borderId="1" xfId="8"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4"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64"/>
  <sheetViews>
    <sheetView tabSelected="1" zoomScale="55" zoomScaleNormal="55" topLeftCell="A43" workbookViewId="0">
      <selection activeCell="H58" sqref="H58:J59"/>
    </sheetView>
  </sheetViews>
  <sheetFormatPr defaultColWidth="9" defaultRowHeight="14"/>
  <cols>
    <col min="4" max="4" width="27.3333333333333" customWidth="1"/>
    <col min="5" max="5" width="7.88333333333333" customWidth="1"/>
    <col min="12" max="12" width="11.2166666666667" customWidth="1"/>
  </cols>
  <sheetData>
    <row r="1" ht="20.4" customHeight="1" spans="1:15">
      <c r="A1" s="1" t="s">
        <v>0</v>
      </c>
      <c r="B1" s="1"/>
      <c r="C1" s="1"/>
      <c r="D1" s="1"/>
      <c r="E1" s="1"/>
      <c r="F1" s="1"/>
      <c r="G1" s="1"/>
      <c r="H1" s="1"/>
      <c r="I1" s="1"/>
      <c r="J1" s="1"/>
      <c r="K1" s="1"/>
      <c r="L1" s="1"/>
      <c r="M1" s="1"/>
      <c r="N1" s="1"/>
      <c r="O1" s="1"/>
    </row>
    <row r="2" spans="1:15">
      <c r="A2" s="2" t="s">
        <v>1</v>
      </c>
      <c r="B2" s="2"/>
      <c r="C2" s="2"/>
      <c r="D2" s="2"/>
      <c r="E2" s="2"/>
      <c r="F2" s="2"/>
      <c r="G2" s="2"/>
      <c r="H2" s="2"/>
      <c r="I2" s="2"/>
      <c r="J2" s="2"/>
      <c r="K2" s="2"/>
      <c r="L2" s="2"/>
      <c r="M2" s="2"/>
      <c r="N2" s="2"/>
      <c r="O2" s="2"/>
    </row>
    <row r="3" spans="1:15">
      <c r="A3" s="3" t="s">
        <v>2</v>
      </c>
      <c r="B3" s="3"/>
      <c r="C3" s="4" t="s">
        <v>3</v>
      </c>
      <c r="D3" s="4"/>
      <c r="E3" s="4"/>
      <c r="F3" s="4"/>
      <c r="G3" s="4"/>
      <c r="H3" s="4"/>
      <c r="I3" s="4"/>
      <c r="J3" s="4"/>
      <c r="K3" s="4"/>
      <c r="L3" s="4"/>
      <c r="M3" s="4"/>
      <c r="N3" s="4"/>
      <c r="O3" s="4"/>
    </row>
    <row r="4" spans="1:15">
      <c r="A4" s="3" t="s">
        <v>4</v>
      </c>
      <c r="B4" s="3"/>
      <c r="C4" s="4" t="s">
        <v>5</v>
      </c>
      <c r="D4" s="4"/>
      <c r="E4" s="4"/>
      <c r="F4" s="4"/>
      <c r="G4" s="4"/>
      <c r="H4" s="3" t="s">
        <v>6</v>
      </c>
      <c r="I4" s="3"/>
      <c r="J4" s="4" t="s">
        <v>7</v>
      </c>
      <c r="K4" s="4"/>
      <c r="L4" s="4"/>
      <c r="M4" s="4"/>
      <c r="N4" s="4"/>
      <c r="O4" s="4"/>
    </row>
    <row r="5" spans="1:15">
      <c r="A5" s="3" t="s">
        <v>8</v>
      </c>
      <c r="B5" s="3"/>
      <c r="C5" s="4" t="s">
        <v>9</v>
      </c>
      <c r="D5" s="4"/>
      <c r="E5" s="4"/>
      <c r="F5" s="4"/>
      <c r="G5" s="4"/>
      <c r="H5" s="3" t="s">
        <v>10</v>
      </c>
      <c r="I5" s="3"/>
      <c r="J5" s="4">
        <v>67588901</v>
      </c>
      <c r="K5" s="4"/>
      <c r="L5" s="4"/>
      <c r="M5" s="4"/>
      <c r="N5" s="4"/>
      <c r="O5" s="4"/>
    </row>
    <row r="6" spans="1:15">
      <c r="A6" s="3" t="s">
        <v>11</v>
      </c>
      <c r="B6" s="3"/>
      <c r="C6" s="3"/>
      <c r="D6" s="3"/>
      <c r="E6" s="3"/>
      <c r="F6" s="3" t="s">
        <v>12</v>
      </c>
      <c r="G6" s="3" t="s">
        <v>13</v>
      </c>
      <c r="H6" s="3" t="s">
        <v>14</v>
      </c>
      <c r="I6" s="3"/>
      <c r="J6" s="3" t="s">
        <v>15</v>
      </c>
      <c r="K6" s="3"/>
      <c r="L6" s="3"/>
      <c r="M6" s="3"/>
      <c r="N6" s="3" t="s">
        <v>16</v>
      </c>
      <c r="O6" s="3" t="s">
        <v>17</v>
      </c>
    </row>
    <row r="7" spans="1:15">
      <c r="A7" s="3" t="s">
        <v>18</v>
      </c>
      <c r="B7" s="3"/>
      <c r="C7" s="5" t="s">
        <v>19</v>
      </c>
      <c r="D7" s="5"/>
      <c r="E7" s="5"/>
      <c r="F7" s="4">
        <v>151.3333</v>
      </c>
      <c r="G7" s="4">
        <v>151.3333</v>
      </c>
      <c r="H7" s="4">
        <v>151.3314</v>
      </c>
      <c r="I7" s="4"/>
      <c r="J7" s="3">
        <v>10</v>
      </c>
      <c r="K7" s="3"/>
      <c r="L7" s="3"/>
      <c r="M7" s="3"/>
      <c r="N7" s="45">
        <f>H7/G7</f>
        <v>0.999987444931155</v>
      </c>
      <c r="O7" s="4">
        <f>N7*10</f>
        <v>9.99987444931155</v>
      </c>
    </row>
    <row r="8" spans="1:15">
      <c r="A8" s="6"/>
      <c r="B8" s="6"/>
      <c r="C8" s="3" t="s">
        <v>20</v>
      </c>
      <c r="D8" s="3"/>
      <c r="E8" s="3"/>
      <c r="F8" s="4">
        <v>151.3333</v>
      </c>
      <c r="G8" s="4">
        <v>151.3333</v>
      </c>
      <c r="H8" s="4">
        <v>151.3314</v>
      </c>
      <c r="I8" s="4"/>
      <c r="J8" s="4" t="s">
        <v>21</v>
      </c>
      <c r="K8" s="4"/>
      <c r="L8" s="4"/>
      <c r="M8" s="4"/>
      <c r="N8" s="4"/>
      <c r="O8" s="4" t="s">
        <v>21</v>
      </c>
    </row>
    <row r="9" spans="1:15">
      <c r="A9" s="6"/>
      <c r="B9" s="6"/>
      <c r="C9" s="3" t="s">
        <v>22</v>
      </c>
      <c r="D9" s="3"/>
      <c r="E9" s="3"/>
      <c r="F9" s="4"/>
      <c r="G9" s="4"/>
      <c r="H9" s="4"/>
      <c r="I9" s="4"/>
      <c r="J9" s="4" t="s">
        <v>21</v>
      </c>
      <c r="K9" s="4"/>
      <c r="L9" s="4"/>
      <c r="M9" s="4"/>
      <c r="N9" s="4"/>
      <c r="O9" s="4" t="s">
        <v>21</v>
      </c>
    </row>
    <row r="10" spans="1:15">
      <c r="A10" s="6"/>
      <c r="B10" s="6"/>
      <c r="C10" s="3" t="s">
        <v>23</v>
      </c>
      <c r="D10" s="3"/>
      <c r="E10" s="3"/>
      <c r="F10" s="4"/>
      <c r="G10" s="4"/>
      <c r="H10" s="4"/>
      <c r="I10" s="4"/>
      <c r="J10" s="4" t="s">
        <v>21</v>
      </c>
      <c r="K10" s="4"/>
      <c r="L10" s="4"/>
      <c r="M10" s="4"/>
      <c r="N10" s="4"/>
      <c r="O10" s="4" t="s">
        <v>21</v>
      </c>
    </row>
    <row r="11" spans="1:15">
      <c r="A11" s="3" t="s">
        <v>24</v>
      </c>
      <c r="B11" s="3" t="s">
        <v>25</v>
      </c>
      <c r="C11" s="3"/>
      <c r="D11" s="3"/>
      <c r="E11" s="3"/>
      <c r="F11" s="3"/>
      <c r="G11" s="3"/>
      <c r="H11" s="3" t="s">
        <v>26</v>
      </c>
      <c r="I11" s="3"/>
      <c r="J11" s="3"/>
      <c r="K11" s="3"/>
      <c r="L11" s="3"/>
      <c r="M11" s="3"/>
      <c r="N11" s="3"/>
      <c r="O11" s="3"/>
    </row>
    <row r="12" ht="56.25" customHeight="1" spans="1:15">
      <c r="A12" s="3"/>
      <c r="B12" s="7" t="s">
        <v>27</v>
      </c>
      <c r="C12" s="7"/>
      <c r="D12" s="7"/>
      <c r="E12" s="7"/>
      <c r="F12" s="7"/>
      <c r="G12" s="7"/>
      <c r="H12" s="7" t="s">
        <v>28</v>
      </c>
      <c r="I12" s="7"/>
      <c r="J12" s="7"/>
      <c r="K12" s="7"/>
      <c r="L12" s="7"/>
      <c r="M12" s="7"/>
      <c r="N12" s="7"/>
      <c r="O12" s="7"/>
    </row>
    <row r="13" ht="31.95" customHeight="1" spans="1:15">
      <c r="A13" s="8">
        <v>50</v>
      </c>
      <c r="B13" s="3" t="s">
        <v>29</v>
      </c>
      <c r="C13" s="3" t="s">
        <v>30</v>
      </c>
      <c r="D13" s="3" t="s">
        <v>31</v>
      </c>
      <c r="E13" s="3" t="s">
        <v>32</v>
      </c>
      <c r="F13" s="3"/>
      <c r="G13" s="3"/>
      <c r="H13" s="3" t="s">
        <v>33</v>
      </c>
      <c r="I13" s="3"/>
      <c r="J13" s="3"/>
      <c r="K13" s="3" t="s">
        <v>15</v>
      </c>
      <c r="L13" s="3" t="s">
        <v>17</v>
      </c>
      <c r="M13" s="3" t="s">
        <v>34</v>
      </c>
      <c r="N13" s="3"/>
      <c r="O13" s="3"/>
    </row>
    <row r="14" ht="24" spans="1:15">
      <c r="A14" s="9"/>
      <c r="B14" s="8" t="s">
        <v>35</v>
      </c>
      <c r="C14" s="8" t="s">
        <v>36</v>
      </c>
      <c r="D14" s="10" t="s">
        <v>37</v>
      </c>
      <c r="E14" s="11" t="s">
        <v>38</v>
      </c>
      <c r="F14" s="12"/>
      <c r="G14" s="13"/>
      <c r="H14" s="11" t="s">
        <v>38</v>
      </c>
      <c r="I14" s="12"/>
      <c r="J14" s="13"/>
      <c r="K14" s="46">
        <v>10</v>
      </c>
      <c r="L14" s="46">
        <v>10</v>
      </c>
      <c r="M14" s="4"/>
      <c r="N14" s="4"/>
      <c r="O14" s="4"/>
    </row>
    <row r="15" spans="1:15">
      <c r="A15" s="9"/>
      <c r="B15" s="9"/>
      <c r="C15" s="9"/>
      <c r="D15" s="10" t="s">
        <v>39</v>
      </c>
      <c r="E15" s="11" t="s">
        <v>40</v>
      </c>
      <c r="F15" s="12"/>
      <c r="G15" s="13"/>
      <c r="H15" s="11" t="s">
        <v>40</v>
      </c>
      <c r="I15" s="12"/>
      <c r="J15" s="13"/>
      <c r="K15" s="47"/>
      <c r="L15" s="47"/>
      <c r="M15" s="4"/>
      <c r="N15" s="4"/>
      <c r="O15" s="4"/>
    </row>
    <row r="16" spans="1:15">
      <c r="A16" s="9"/>
      <c r="B16" s="9"/>
      <c r="C16" s="9"/>
      <c r="D16" s="10" t="s">
        <v>41</v>
      </c>
      <c r="E16" s="11" t="s">
        <v>42</v>
      </c>
      <c r="F16" s="12"/>
      <c r="G16" s="13"/>
      <c r="H16" s="11" t="s">
        <v>42</v>
      </c>
      <c r="I16" s="12"/>
      <c r="J16" s="13"/>
      <c r="K16" s="47"/>
      <c r="L16" s="47"/>
      <c r="M16" s="4"/>
      <c r="N16" s="4"/>
      <c r="O16" s="4"/>
    </row>
    <row r="17" spans="1:15">
      <c r="A17" s="9"/>
      <c r="B17" s="9"/>
      <c r="C17" s="9"/>
      <c r="D17" s="10" t="s">
        <v>43</v>
      </c>
      <c r="E17" s="11" t="s">
        <v>44</v>
      </c>
      <c r="F17" s="12"/>
      <c r="G17" s="13"/>
      <c r="H17" s="11" t="s">
        <v>44</v>
      </c>
      <c r="I17" s="12"/>
      <c r="J17" s="13"/>
      <c r="K17" s="47"/>
      <c r="L17" s="47"/>
      <c r="M17" s="4"/>
      <c r="N17" s="4"/>
      <c r="O17" s="4"/>
    </row>
    <row r="18" ht="24" spans="1:15">
      <c r="A18" s="9"/>
      <c r="B18" s="9"/>
      <c r="C18" s="9"/>
      <c r="D18" s="10" t="s">
        <v>45</v>
      </c>
      <c r="E18" s="14" t="s">
        <v>46</v>
      </c>
      <c r="F18" s="14"/>
      <c r="G18" s="14"/>
      <c r="H18" s="14" t="s">
        <v>46</v>
      </c>
      <c r="I18" s="14"/>
      <c r="J18" s="14"/>
      <c r="K18" s="47"/>
      <c r="L18" s="47"/>
      <c r="M18" s="4"/>
      <c r="N18" s="4"/>
      <c r="O18" s="4"/>
    </row>
    <row r="19" ht="24" spans="1:15">
      <c r="A19" s="9"/>
      <c r="B19" s="9"/>
      <c r="C19" s="9"/>
      <c r="D19" s="10" t="s">
        <v>47</v>
      </c>
      <c r="E19" s="14" t="s">
        <v>48</v>
      </c>
      <c r="F19" s="14"/>
      <c r="G19" s="14"/>
      <c r="H19" s="14" t="s">
        <v>48</v>
      </c>
      <c r="I19" s="14"/>
      <c r="J19" s="14"/>
      <c r="K19" s="47"/>
      <c r="L19" s="47"/>
      <c r="M19" s="4"/>
      <c r="N19" s="4"/>
      <c r="O19" s="4"/>
    </row>
    <row r="20" spans="1:15">
      <c r="A20" s="9"/>
      <c r="B20" s="9"/>
      <c r="C20" s="9"/>
      <c r="D20" s="10" t="s">
        <v>49</v>
      </c>
      <c r="E20" s="14" t="s">
        <v>50</v>
      </c>
      <c r="F20" s="14"/>
      <c r="G20" s="14"/>
      <c r="H20" s="14" t="s">
        <v>50</v>
      </c>
      <c r="I20" s="14"/>
      <c r="J20" s="14"/>
      <c r="K20" s="47"/>
      <c r="L20" s="47"/>
      <c r="M20" s="4"/>
      <c r="N20" s="4"/>
      <c r="O20" s="4"/>
    </row>
    <row r="21" spans="1:15">
      <c r="A21" s="9"/>
      <c r="B21" s="9"/>
      <c r="C21" s="9"/>
      <c r="D21" s="10" t="s">
        <v>51</v>
      </c>
      <c r="E21" s="14" t="s">
        <v>50</v>
      </c>
      <c r="F21" s="14"/>
      <c r="G21" s="14"/>
      <c r="H21" s="14" t="s">
        <v>50</v>
      </c>
      <c r="I21" s="14"/>
      <c r="J21" s="14"/>
      <c r="K21" s="47"/>
      <c r="L21" s="47"/>
      <c r="M21" s="4"/>
      <c r="N21" s="4"/>
      <c r="O21" s="4"/>
    </row>
    <row r="22" spans="1:15">
      <c r="A22" s="9"/>
      <c r="B22" s="9"/>
      <c r="C22" s="9"/>
      <c r="D22" s="10" t="s">
        <v>52</v>
      </c>
      <c r="E22" s="14" t="s">
        <v>53</v>
      </c>
      <c r="F22" s="14"/>
      <c r="G22" s="14"/>
      <c r="H22" s="14" t="s">
        <v>53</v>
      </c>
      <c r="I22" s="14"/>
      <c r="J22" s="14"/>
      <c r="K22" s="47"/>
      <c r="L22" s="47"/>
      <c r="M22" s="4"/>
      <c r="N22" s="4"/>
      <c r="O22" s="4"/>
    </row>
    <row r="23" spans="1:15">
      <c r="A23" s="9"/>
      <c r="B23" s="9"/>
      <c r="C23" s="9"/>
      <c r="D23" s="10" t="s">
        <v>54</v>
      </c>
      <c r="E23" s="14" t="s">
        <v>55</v>
      </c>
      <c r="F23" s="14"/>
      <c r="G23" s="14"/>
      <c r="H23" s="14" t="s">
        <v>55</v>
      </c>
      <c r="I23" s="14"/>
      <c r="J23" s="14"/>
      <c r="K23" s="47"/>
      <c r="L23" s="47"/>
      <c r="M23" s="4"/>
      <c r="N23" s="4"/>
      <c r="O23" s="4"/>
    </row>
    <row r="24" spans="1:15">
      <c r="A24" s="9"/>
      <c r="B24" s="9"/>
      <c r="C24" s="9"/>
      <c r="D24" s="15" t="s">
        <v>56</v>
      </c>
      <c r="E24" s="16" t="s">
        <v>57</v>
      </c>
      <c r="F24" s="14"/>
      <c r="G24" s="14"/>
      <c r="H24" s="16" t="s">
        <v>57</v>
      </c>
      <c r="I24" s="14"/>
      <c r="J24" s="14"/>
      <c r="K24" s="47"/>
      <c r="L24" s="47"/>
      <c r="M24" s="4"/>
      <c r="N24" s="4"/>
      <c r="O24" s="4"/>
    </row>
    <row r="25" spans="1:15">
      <c r="A25" s="9"/>
      <c r="B25" s="9"/>
      <c r="C25" s="9"/>
      <c r="D25" s="15" t="s">
        <v>58</v>
      </c>
      <c r="E25" s="14" t="s">
        <v>59</v>
      </c>
      <c r="F25" s="14"/>
      <c r="G25" s="14"/>
      <c r="H25" s="14" t="s">
        <v>59</v>
      </c>
      <c r="I25" s="14"/>
      <c r="J25" s="14"/>
      <c r="K25" s="47"/>
      <c r="L25" s="47"/>
      <c r="M25" s="4"/>
      <c r="N25" s="4"/>
      <c r="O25" s="4"/>
    </row>
    <row r="26" spans="1:15">
      <c r="A26" s="9"/>
      <c r="B26" s="9"/>
      <c r="C26" s="9"/>
      <c r="D26" s="15" t="s">
        <v>60</v>
      </c>
      <c r="E26" s="14" t="s">
        <v>61</v>
      </c>
      <c r="F26" s="14"/>
      <c r="G26" s="14"/>
      <c r="H26" s="14" t="s">
        <v>61</v>
      </c>
      <c r="I26" s="14"/>
      <c r="J26" s="14"/>
      <c r="K26" s="47"/>
      <c r="L26" s="47"/>
      <c r="M26" s="4"/>
      <c r="N26" s="4"/>
      <c r="O26" s="4"/>
    </row>
    <row r="27" spans="1:15">
      <c r="A27" s="9"/>
      <c r="B27" s="9"/>
      <c r="C27" s="9"/>
      <c r="D27" s="10" t="s">
        <v>62</v>
      </c>
      <c r="E27" s="14" t="s">
        <v>63</v>
      </c>
      <c r="F27" s="14"/>
      <c r="G27" s="14"/>
      <c r="H27" s="14" t="s">
        <v>63</v>
      </c>
      <c r="I27" s="14"/>
      <c r="J27" s="14"/>
      <c r="K27" s="47"/>
      <c r="L27" s="47"/>
      <c r="M27" s="4"/>
      <c r="N27" s="4"/>
      <c r="O27" s="4"/>
    </row>
    <row r="28" spans="1:15">
      <c r="A28" s="9"/>
      <c r="B28" s="9"/>
      <c r="C28" s="9"/>
      <c r="D28" s="10" t="s">
        <v>64</v>
      </c>
      <c r="E28" s="17" t="s">
        <v>65</v>
      </c>
      <c r="F28" s="18"/>
      <c r="G28" s="19"/>
      <c r="H28" s="17" t="s">
        <v>65</v>
      </c>
      <c r="I28" s="18"/>
      <c r="J28" s="19"/>
      <c r="K28" s="47"/>
      <c r="L28" s="47"/>
      <c r="M28" s="4"/>
      <c r="N28" s="4"/>
      <c r="O28" s="4"/>
    </row>
    <row r="29" spans="1:15">
      <c r="A29" s="9"/>
      <c r="B29" s="9"/>
      <c r="C29" s="9"/>
      <c r="D29" s="10" t="s">
        <v>66</v>
      </c>
      <c r="E29" s="17" t="s">
        <v>67</v>
      </c>
      <c r="F29" s="20"/>
      <c r="G29" s="19"/>
      <c r="H29" s="17" t="s">
        <v>67</v>
      </c>
      <c r="I29" s="20"/>
      <c r="J29" s="19"/>
      <c r="K29" s="47"/>
      <c r="L29" s="47"/>
      <c r="M29" s="4"/>
      <c r="N29" s="4"/>
      <c r="O29" s="4"/>
    </row>
    <row r="30" spans="1:15">
      <c r="A30" s="9"/>
      <c r="B30" s="9"/>
      <c r="C30" s="21"/>
      <c r="D30" s="10" t="s">
        <v>68</v>
      </c>
      <c r="E30" s="17" t="s">
        <v>67</v>
      </c>
      <c r="F30" s="18"/>
      <c r="G30" s="19"/>
      <c r="H30" s="17" t="s">
        <v>67</v>
      </c>
      <c r="I30" s="18"/>
      <c r="J30" s="19"/>
      <c r="K30" s="47"/>
      <c r="L30" s="47"/>
      <c r="M30" s="4"/>
      <c r="N30" s="4"/>
      <c r="O30" s="4"/>
    </row>
    <row r="31" spans="1:15">
      <c r="A31" s="9"/>
      <c r="B31" s="9"/>
      <c r="C31" s="9" t="s">
        <v>69</v>
      </c>
      <c r="D31" s="10" t="s">
        <v>70</v>
      </c>
      <c r="E31" s="14" t="s">
        <v>71</v>
      </c>
      <c r="F31" s="14"/>
      <c r="G31" s="14"/>
      <c r="H31" s="22">
        <v>0.8</v>
      </c>
      <c r="I31" s="22"/>
      <c r="J31" s="4"/>
      <c r="K31" s="47">
        <v>10</v>
      </c>
      <c r="L31" s="47"/>
      <c r="M31" s="4" t="s">
        <v>72</v>
      </c>
      <c r="N31" s="4"/>
      <c r="O31" s="4"/>
    </row>
    <row r="32" spans="1:15">
      <c r="A32" s="9"/>
      <c r="B32" s="9"/>
      <c r="C32" s="9"/>
      <c r="D32" s="10" t="s">
        <v>73</v>
      </c>
      <c r="E32" s="14" t="s">
        <v>74</v>
      </c>
      <c r="F32" s="14"/>
      <c r="G32" s="14"/>
      <c r="H32" s="22">
        <v>1</v>
      </c>
      <c r="I32" s="22"/>
      <c r="J32" s="4"/>
      <c r="K32" s="47"/>
      <c r="L32" s="47"/>
      <c r="M32" s="4"/>
      <c r="N32" s="4"/>
      <c r="O32" s="4"/>
    </row>
    <row r="33" ht="61.5" customHeight="1" spans="1:15">
      <c r="A33" s="9"/>
      <c r="B33" s="9"/>
      <c r="C33" s="9"/>
      <c r="D33" s="10" t="s">
        <v>75</v>
      </c>
      <c r="E33" s="14" t="s">
        <v>76</v>
      </c>
      <c r="F33" s="14"/>
      <c r="G33" s="14"/>
      <c r="H33" s="22">
        <v>0.8</v>
      </c>
      <c r="I33" s="22"/>
      <c r="J33" s="4"/>
      <c r="K33" s="47"/>
      <c r="L33" s="47">
        <v>8.3</v>
      </c>
      <c r="M33" s="4" t="s">
        <v>77</v>
      </c>
      <c r="N33" s="4"/>
      <c r="O33" s="4"/>
    </row>
    <row r="34" ht="61.5" customHeight="1" spans="1:15">
      <c r="A34" s="9"/>
      <c r="B34" s="9"/>
      <c r="C34" s="9"/>
      <c r="D34" s="10" t="s">
        <v>78</v>
      </c>
      <c r="E34" s="14" t="s">
        <v>79</v>
      </c>
      <c r="F34" s="14"/>
      <c r="G34" s="14"/>
      <c r="H34" s="22">
        <v>0.9</v>
      </c>
      <c r="I34" s="22"/>
      <c r="J34" s="4"/>
      <c r="K34" s="47"/>
      <c r="L34" s="47"/>
      <c r="M34" s="4" t="s">
        <v>80</v>
      </c>
      <c r="N34" s="4"/>
      <c r="O34" s="4"/>
    </row>
    <row r="35" ht="61.5" customHeight="1" spans="1:15">
      <c r="A35" s="9"/>
      <c r="B35" s="9"/>
      <c r="C35" s="9"/>
      <c r="D35" s="10" t="s">
        <v>81</v>
      </c>
      <c r="E35" s="11" t="s">
        <v>82</v>
      </c>
      <c r="F35" s="12"/>
      <c r="G35" s="13"/>
      <c r="H35" s="22">
        <v>0.9</v>
      </c>
      <c r="I35" s="22"/>
      <c r="J35" s="4"/>
      <c r="K35" s="47"/>
      <c r="L35" s="47"/>
      <c r="M35" s="4" t="s">
        <v>80</v>
      </c>
      <c r="N35" s="4"/>
      <c r="O35" s="4"/>
    </row>
    <row r="36" ht="61.5" customHeight="1" spans="1:15">
      <c r="A36" s="9"/>
      <c r="B36" s="9"/>
      <c r="C36" s="9"/>
      <c r="D36" s="15" t="s">
        <v>83</v>
      </c>
      <c r="E36" s="14" t="s">
        <v>84</v>
      </c>
      <c r="F36" s="14"/>
      <c r="G36" s="14"/>
      <c r="H36" s="14" t="s">
        <v>84</v>
      </c>
      <c r="I36" s="14"/>
      <c r="J36" s="14"/>
      <c r="K36" s="47"/>
      <c r="L36" s="47"/>
      <c r="M36" s="4"/>
      <c r="N36" s="4"/>
      <c r="O36" s="4"/>
    </row>
    <row r="37" ht="61.5" customHeight="1" spans="1:15">
      <c r="A37" s="9"/>
      <c r="B37" s="9"/>
      <c r="C37" s="21"/>
      <c r="D37" s="10" t="s">
        <v>85</v>
      </c>
      <c r="E37" s="23" t="s">
        <v>86</v>
      </c>
      <c r="F37" s="12"/>
      <c r="G37" s="13"/>
      <c r="H37" s="23" t="s">
        <v>86</v>
      </c>
      <c r="I37" s="12"/>
      <c r="J37" s="13"/>
      <c r="K37" s="48"/>
      <c r="L37" s="48"/>
      <c r="M37" s="4"/>
      <c r="N37" s="4"/>
      <c r="O37" s="4"/>
    </row>
    <row r="38" ht="88.5" customHeight="1" spans="1:15">
      <c r="A38" s="9"/>
      <c r="B38" s="9"/>
      <c r="C38" s="8" t="s">
        <v>87</v>
      </c>
      <c r="D38" s="24" t="s">
        <v>88</v>
      </c>
      <c r="E38" s="14" t="s">
        <v>89</v>
      </c>
      <c r="F38" s="14"/>
      <c r="G38" s="14"/>
      <c r="H38" s="22">
        <v>0.875</v>
      </c>
      <c r="I38" s="22"/>
      <c r="J38" s="4"/>
      <c r="K38" s="49">
        <v>10</v>
      </c>
      <c r="L38" s="49">
        <v>9.6875</v>
      </c>
      <c r="M38" s="4" t="s">
        <v>90</v>
      </c>
      <c r="N38" s="4"/>
      <c r="O38" s="4"/>
    </row>
    <row r="39" ht="84" customHeight="1" spans="1:15">
      <c r="A39" s="9"/>
      <c r="B39" s="9"/>
      <c r="C39" s="9"/>
      <c r="D39" s="24" t="s">
        <v>91</v>
      </c>
      <c r="E39" s="14" t="s">
        <v>92</v>
      </c>
      <c r="F39" s="14"/>
      <c r="G39" s="14"/>
      <c r="H39" s="14" t="s">
        <v>92</v>
      </c>
      <c r="I39" s="14"/>
      <c r="J39" s="14"/>
      <c r="K39" s="50"/>
      <c r="L39" s="50"/>
      <c r="M39" s="4"/>
      <c r="N39" s="4"/>
      <c r="O39" s="4"/>
    </row>
    <row r="40" ht="49.5" customHeight="1" spans="1:15">
      <c r="A40" s="9"/>
      <c r="B40" s="9"/>
      <c r="C40" s="9"/>
      <c r="D40" s="24" t="s">
        <v>93</v>
      </c>
      <c r="E40" s="14" t="s">
        <v>94</v>
      </c>
      <c r="F40" s="14"/>
      <c r="G40" s="14"/>
      <c r="H40" s="22">
        <v>0.975</v>
      </c>
      <c r="I40" s="22"/>
      <c r="J40" s="4"/>
      <c r="K40" s="50"/>
      <c r="L40" s="50"/>
      <c r="M40" s="4" t="s">
        <v>95</v>
      </c>
      <c r="N40" s="4"/>
      <c r="O40" s="4"/>
    </row>
    <row r="41" ht="66" customHeight="1" spans="1:15">
      <c r="A41" s="9"/>
      <c r="B41" s="9"/>
      <c r="C41" s="21"/>
      <c r="D41" s="10" t="s">
        <v>96</v>
      </c>
      <c r="E41" s="14" t="s">
        <v>97</v>
      </c>
      <c r="F41" s="14"/>
      <c r="G41" s="14"/>
      <c r="H41" s="14" t="s">
        <v>97</v>
      </c>
      <c r="I41" s="14"/>
      <c r="J41" s="14"/>
      <c r="K41" s="51"/>
      <c r="L41" s="51"/>
      <c r="M41" s="4"/>
      <c r="N41" s="4"/>
      <c r="O41" s="4"/>
    </row>
    <row r="42" ht="147.75" customHeight="1" spans="1:15">
      <c r="A42" s="9"/>
      <c r="B42" s="21"/>
      <c r="C42" s="3" t="s">
        <v>98</v>
      </c>
      <c r="D42" s="10" t="s">
        <v>99</v>
      </c>
      <c r="E42" s="25" t="s">
        <v>100</v>
      </c>
      <c r="F42" s="26"/>
      <c r="G42" s="27"/>
      <c r="H42" s="25" t="s">
        <v>100</v>
      </c>
      <c r="I42" s="26"/>
      <c r="J42" s="27"/>
      <c r="K42" s="4">
        <v>10</v>
      </c>
      <c r="L42" s="4">
        <v>10</v>
      </c>
      <c r="M42" s="4"/>
      <c r="N42" s="4"/>
      <c r="O42" s="4"/>
    </row>
    <row r="43" ht="29.25" customHeight="1" spans="1:15">
      <c r="A43" s="9"/>
      <c r="B43" s="3" t="s">
        <v>101</v>
      </c>
      <c r="C43" s="8" t="s">
        <v>102</v>
      </c>
      <c r="D43" s="10" t="s">
        <v>103</v>
      </c>
      <c r="E43" s="4" t="s">
        <v>104</v>
      </c>
      <c r="F43" s="4"/>
      <c r="G43" s="4"/>
      <c r="H43" s="28">
        <v>0.8</v>
      </c>
      <c r="I43" s="52"/>
      <c r="J43" s="53"/>
      <c r="K43" s="49">
        <v>40</v>
      </c>
      <c r="L43" s="49">
        <v>32</v>
      </c>
      <c r="M43" s="4" t="s">
        <v>105</v>
      </c>
      <c r="N43" s="4"/>
      <c r="O43" s="4"/>
    </row>
    <row r="44" ht="29.25" customHeight="1" spans="1:15">
      <c r="A44" s="9"/>
      <c r="B44" s="3"/>
      <c r="C44" s="9"/>
      <c r="D44" s="10" t="s">
        <v>106</v>
      </c>
      <c r="E44" s="29" t="s">
        <v>107</v>
      </c>
      <c r="F44" s="29"/>
      <c r="G44" s="29"/>
      <c r="H44" s="22">
        <v>0.9</v>
      </c>
      <c r="I44" s="22"/>
      <c r="J44" s="4"/>
      <c r="K44" s="50"/>
      <c r="L44" s="50"/>
      <c r="M44" s="4" t="s">
        <v>108</v>
      </c>
      <c r="N44" s="4"/>
      <c r="O44" s="4"/>
    </row>
    <row r="45" ht="29.25" customHeight="1" spans="1:15">
      <c r="A45" s="9"/>
      <c r="B45" s="3"/>
      <c r="C45" s="9"/>
      <c r="D45" s="10" t="s">
        <v>109</v>
      </c>
      <c r="E45" s="29" t="s">
        <v>110</v>
      </c>
      <c r="F45" s="29"/>
      <c r="G45" s="29"/>
      <c r="H45" s="22">
        <v>0.9</v>
      </c>
      <c r="I45" s="22"/>
      <c r="J45" s="4"/>
      <c r="K45" s="50"/>
      <c r="L45" s="50"/>
      <c r="M45" s="4"/>
      <c r="N45" s="4"/>
      <c r="O45" s="4"/>
    </row>
    <row r="46" ht="29.25" customHeight="1" spans="1:15">
      <c r="A46" s="9"/>
      <c r="B46" s="3"/>
      <c r="C46" s="21"/>
      <c r="D46" s="10" t="s">
        <v>111</v>
      </c>
      <c r="E46" s="30" t="s">
        <v>112</v>
      </c>
      <c r="F46" s="4"/>
      <c r="G46" s="4"/>
      <c r="H46" s="22">
        <v>0.9</v>
      </c>
      <c r="I46" s="22"/>
      <c r="J46" s="4"/>
      <c r="K46" s="50"/>
      <c r="L46" s="50"/>
      <c r="M46" s="4"/>
      <c r="N46" s="4"/>
      <c r="O46" s="4"/>
    </row>
    <row r="47" ht="29.25" customHeight="1" spans="1:15">
      <c r="A47" s="9"/>
      <c r="B47" s="3"/>
      <c r="C47" s="8" t="s">
        <v>113</v>
      </c>
      <c r="D47" s="10" t="s">
        <v>114</v>
      </c>
      <c r="E47" s="14" t="s">
        <v>115</v>
      </c>
      <c r="F47" s="14"/>
      <c r="G47" s="14"/>
      <c r="H47" s="14" t="s">
        <v>115</v>
      </c>
      <c r="I47" s="14"/>
      <c r="J47" s="14"/>
      <c r="K47" s="50"/>
      <c r="L47" s="50"/>
      <c r="M47" s="4"/>
      <c r="N47" s="4"/>
      <c r="O47" s="4"/>
    </row>
    <row r="48" ht="23.25" customHeight="1" spans="1:15">
      <c r="A48" s="9"/>
      <c r="B48" s="3"/>
      <c r="C48" s="9"/>
      <c r="D48" s="10" t="s">
        <v>116</v>
      </c>
      <c r="E48" s="14" t="s">
        <v>63</v>
      </c>
      <c r="F48" s="14"/>
      <c r="G48" s="14"/>
      <c r="H48" s="14" t="s">
        <v>63</v>
      </c>
      <c r="I48" s="14"/>
      <c r="J48" s="14"/>
      <c r="K48" s="50"/>
      <c r="L48" s="50"/>
      <c r="M48" s="4"/>
      <c r="N48" s="4"/>
      <c r="O48" s="4"/>
    </row>
    <row r="49" ht="23.25" customHeight="1" spans="1:15">
      <c r="A49" s="9"/>
      <c r="B49" s="3"/>
      <c r="C49" s="9"/>
      <c r="D49" s="24" t="s">
        <v>117</v>
      </c>
      <c r="E49" s="14" t="s">
        <v>118</v>
      </c>
      <c r="F49" s="14"/>
      <c r="G49" s="14"/>
      <c r="H49" s="22">
        <v>0.9</v>
      </c>
      <c r="I49" s="22"/>
      <c r="J49" s="4"/>
      <c r="K49" s="50"/>
      <c r="L49" s="50"/>
      <c r="M49" s="4"/>
      <c r="N49" s="4"/>
      <c r="O49" s="4"/>
    </row>
    <row r="50" ht="23.25" customHeight="1" spans="1:15">
      <c r="A50" s="9"/>
      <c r="B50" s="3"/>
      <c r="C50" s="21"/>
      <c r="D50" s="10" t="s">
        <v>119</v>
      </c>
      <c r="E50" s="14" t="s">
        <v>120</v>
      </c>
      <c r="F50" s="14"/>
      <c r="G50" s="14"/>
      <c r="H50" s="22">
        <v>0.9</v>
      </c>
      <c r="I50" s="22"/>
      <c r="J50" s="4"/>
      <c r="K50" s="50"/>
      <c r="L50" s="50"/>
      <c r="M50" s="4"/>
      <c r="N50" s="4"/>
      <c r="O50" s="4"/>
    </row>
    <row r="51" ht="33" customHeight="1" spans="1:15">
      <c r="A51" s="9"/>
      <c r="B51" s="3"/>
      <c r="C51" s="8" t="s">
        <v>121</v>
      </c>
      <c r="D51" s="10" t="s">
        <v>122</v>
      </c>
      <c r="E51" s="29" t="s">
        <v>123</v>
      </c>
      <c r="F51" s="29"/>
      <c r="G51" s="29"/>
      <c r="H51" s="22">
        <v>0.9</v>
      </c>
      <c r="I51" s="22"/>
      <c r="J51" s="4"/>
      <c r="K51" s="50"/>
      <c r="L51" s="50"/>
      <c r="M51" s="4" t="s">
        <v>124</v>
      </c>
      <c r="N51" s="4"/>
      <c r="O51" s="4"/>
    </row>
    <row r="52" ht="33" customHeight="1" spans="1:15">
      <c r="A52" s="9"/>
      <c r="B52" s="3"/>
      <c r="C52" s="9"/>
      <c r="D52" s="10" t="s">
        <v>125</v>
      </c>
      <c r="E52" s="29" t="s">
        <v>126</v>
      </c>
      <c r="F52" s="29"/>
      <c r="G52" s="29"/>
      <c r="H52" s="22">
        <v>0.9</v>
      </c>
      <c r="I52" s="22"/>
      <c r="J52" s="4"/>
      <c r="K52" s="50"/>
      <c r="L52" s="50"/>
      <c r="M52" s="4" t="s">
        <v>127</v>
      </c>
      <c r="N52" s="4"/>
      <c r="O52" s="4"/>
    </row>
    <row r="53" ht="33" customHeight="1" spans="1:15">
      <c r="A53" s="9"/>
      <c r="B53" s="3"/>
      <c r="C53" s="21"/>
      <c r="D53" s="10" t="s">
        <v>128</v>
      </c>
      <c r="E53" s="30" t="s">
        <v>129</v>
      </c>
      <c r="F53" s="4"/>
      <c r="G53" s="4"/>
      <c r="H53" s="22">
        <v>0.9</v>
      </c>
      <c r="I53" s="22"/>
      <c r="J53" s="4"/>
      <c r="K53" s="50"/>
      <c r="L53" s="50"/>
      <c r="M53" s="4"/>
      <c r="N53" s="4"/>
      <c r="O53" s="4"/>
    </row>
    <row r="54" ht="33" customHeight="1" spans="1:15">
      <c r="A54" s="9"/>
      <c r="B54" s="3"/>
      <c r="C54" s="8" t="s">
        <v>130</v>
      </c>
      <c r="D54" s="10" t="s">
        <v>131</v>
      </c>
      <c r="E54" s="4" t="s">
        <v>132</v>
      </c>
      <c r="F54" s="4"/>
      <c r="G54" s="4"/>
      <c r="H54" s="22">
        <v>0.9</v>
      </c>
      <c r="I54" s="22"/>
      <c r="J54" s="4"/>
      <c r="K54" s="50"/>
      <c r="L54" s="50"/>
      <c r="M54" s="33"/>
      <c r="N54" s="34"/>
      <c r="O54" s="35"/>
    </row>
    <row r="55" ht="12.75" customHeight="1" spans="1:15">
      <c r="A55" s="9"/>
      <c r="B55" s="3"/>
      <c r="C55" s="21"/>
      <c r="D55" s="10" t="s">
        <v>133</v>
      </c>
      <c r="E55" s="4" t="s">
        <v>134</v>
      </c>
      <c r="F55" s="4"/>
      <c r="G55" s="4"/>
      <c r="H55" s="22">
        <v>0.9</v>
      </c>
      <c r="I55" s="22"/>
      <c r="J55" s="4"/>
      <c r="K55" s="51"/>
      <c r="L55" s="51"/>
      <c r="M55" s="37"/>
      <c r="N55" s="38"/>
      <c r="O55" s="39"/>
    </row>
    <row r="56" ht="12.75" customHeight="1" spans="1:15">
      <c r="A56" s="9"/>
      <c r="B56" s="8" t="s">
        <v>135</v>
      </c>
      <c r="C56" s="8" t="s">
        <v>136</v>
      </c>
      <c r="D56" s="10" t="s">
        <v>137</v>
      </c>
      <c r="E56" s="4" t="s">
        <v>138</v>
      </c>
      <c r="F56" s="4"/>
      <c r="G56" s="4"/>
      <c r="H56" s="22">
        <v>1</v>
      </c>
      <c r="I56" s="22"/>
      <c r="J56" s="4"/>
      <c r="K56" s="49">
        <v>10</v>
      </c>
      <c r="L56" s="49">
        <v>8</v>
      </c>
      <c r="M56" s="54" t="s">
        <v>139</v>
      </c>
      <c r="N56" s="55"/>
      <c r="O56" s="56"/>
    </row>
    <row r="57" ht="12.75" customHeight="1" spans="1:15">
      <c r="A57" s="9"/>
      <c r="B57" s="9"/>
      <c r="C57" s="9"/>
      <c r="D57" s="10"/>
      <c r="E57" s="4"/>
      <c r="F57" s="4"/>
      <c r="G57" s="4"/>
      <c r="H57" s="4"/>
      <c r="I57" s="4"/>
      <c r="J57" s="4"/>
      <c r="K57" s="50"/>
      <c r="L57" s="50"/>
      <c r="M57" s="57"/>
      <c r="N57" s="58"/>
      <c r="O57" s="59"/>
    </row>
    <row r="58" ht="12.75" customHeight="1" spans="1:15">
      <c r="A58" s="9"/>
      <c r="B58" s="9"/>
      <c r="C58" s="9"/>
      <c r="D58" s="31" t="s">
        <v>137</v>
      </c>
      <c r="E58" s="30" t="s">
        <v>140</v>
      </c>
      <c r="F58" s="4"/>
      <c r="G58" s="4"/>
      <c r="H58" s="22">
        <v>1</v>
      </c>
      <c r="I58" s="22"/>
      <c r="J58" s="4"/>
      <c r="K58" s="50"/>
      <c r="L58" s="50"/>
      <c r="M58" s="57"/>
      <c r="N58" s="58"/>
      <c r="O58" s="59"/>
    </row>
    <row r="59" ht="12.75" customHeight="1" spans="1:15">
      <c r="A59" s="9"/>
      <c r="B59" s="9"/>
      <c r="C59" s="9"/>
      <c r="D59" s="32"/>
      <c r="E59" s="4"/>
      <c r="F59" s="4"/>
      <c r="G59" s="4"/>
      <c r="H59" s="4"/>
      <c r="I59" s="4"/>
      <c r="J59" s="4"/>
      <c r="K59" s="50"/>
      <c r="L59" s="50"/>
      <c r="M59" s="57"/>
      <c r="N59" s="58"/>
      <c r="O59" s="59"/>
    </row>
    <row r="60" ht="25.2" customHeight="1" spans="1:15">
      <c r="A60" s="9"/>
      <c r="B60" s="9"/>
      <c r="C60" s="9"/>
      <c r="D60" s="10" t="s">
        <v>141</v>
      </c>
      <c r="E60" s="33" t="s">
        <v>138</v>
      </c>
      <c r="F60" s="34"/>
      <c r="G60" s="35"/>
      <c r="H60" s="36">
        <v>0.8</v>
      </c>
      <c r="I60" s="60"/>
      <c r="J60" s="61"/>
      <c r="K60" s="50"/>
      <c r="L60" s="50"/>
      <c r="M60" s="57"/>
      <c r="N60" s="58"/>
      <c r="O60" s="59"/>
    </row>
    <row r="61" ht="13.5" hidden="1" customHeight="1" spans="1:15">
      <c r="A61" s="21"/>
      <c r="B61" s="21"/>
      <c r="C61" s="21"/>
      <c r="D61" s="10"/>
      <c r="E61" s="37"/>
      <c r="F61" s="38"/>
      <c r="G61" s="39"/>
      <c r="H61" s="40"/>
      <c r="I61" s="62"/>
      <c r="J61" s="63"/>
      <c r="K61" s="51"/>
      <c r="L61" s="51"/>
      <c r="M61" s="64"/>
      <c r="N61" s="65"/>
      <c r="O61" s="66"/>
    </row>
    <row r="62" spans="1:15">
      <c r="A62" s="41" t="s">
        <v>142</v>
      </c>
      <c r="B62" s="42"/>
      <c r="C62" s="42"/>
      <c r="D62" s="42"/>
      <c r="E62" s="42"/>
      <c r="F62" s="42"/>
      <c r="G62" s="42"/>
      <c r="H62" s="42"/>
      <c r="I62" s="67"/>
      <c r="J62" s="68"/>
      <c r="K62" s="69">
        <v>100</v>
      </c>
      <c r="L62" s="70">
        <f>SUM(L14:L61)+O7</f>
        <v>87.9873744493115</v>
      </c>
      <c r="M62" s="4"/>
      <c r="N62" s="4"/>
      <c r="O62" s="4"/>
    </row>
    <row r="63" spans="1:15">
      <c r="A63" s="43"/>
      <c r="B63" s="43"/>
      <c r="C63" s="43"/>
      <c r="D63" s="43"/>
      <c r="E63" s="43"/>
      <c r="F63" s="43"/>
      <c r="G63" s="43"/>
      <c r="H63" s="43"/>
      <c r="I63" s="43"/>
      <c r="J63" s="43"/>
      <c r="K63" s="43"/>
      <c r="L63" s="43"/>
      <c r="M63" s="43"/>
      <c r="N63" s="43"/>
      <c r="O63" s="43"/>
    </row>
    <row r="64" ht="127.2" customHeight="1" spans="1:15">
      <c r="A64" s="44" t="s">
        <v>143</v>
      </c>
      <c r="B64" s="44"/>
      <c r="C64" s="44"/>
      <c r="D64" s="44"/>
      <c r="E64" s="44"/>
      <c r="F64" s="44"/>
      <c r="G64" s="44"/>
      <c r="H64" s="44"/>
      <c r="I64" s="44"/>
      <c r="J64" s="44"/>
      <c r="K64" s="44"/>
      <c r="L64" s="44"/>
      <c r="M64" s="44"/>
      <c r="N64" s="44"/>
      <c r="O64" s="44"/>
    </row>
  </sheetData>
  <mergeCells count="193">
    <mergeCell ref="A1:O1"/>
    <mergeCell ref="A2:O2"/>
    <mergeCell ref="A3:B3"/>
    <mergeCell ref="C3:O3"/>
    <mergeCell ref="A4:B4"/>
    <mergeCell ref="C4:G4"/>
    <mergeCell ref="J4:O4"/>
    <mergeCell ref="A5:B5"/>
    <mergeCell ref="C5:G5"/>
    <mergeCell ref="J5:O5"/>
    <mergeCell ref="A6:B6"/>
    <mergeCell ref="C6:E6"/>
    <mergeCell ref="J6:M6"/>
    <mergeCell ref="A7:B7"/>
    <mergeCell ref="C7:E7"/>
    <mergeCell ref="J7:M7"/>
    <mergeCell ref="A8:B8"/>
    <mergeCell ref="C8:E8"/>
    <mergeCell ref="J8:M8"/>
    <mergeCell ref="A9:B9"/>
    <mergeCell ref="C9:E9"/>
    <mergeCell ref="J9:M9"/>
    <mergeCell ref="A10:B10"/>
    <mergeCell ref="C10:E10"/>
    <mergeCell ref="J10:M10"/>
    <mergeCell ref="B11:G11"/>
    <mergeCell ref="H11:O11"/>
    <mergeCell ref="B12:G12"/>
    <mergeCell ref="H12:O12"/>
    <mergeCell ref="E13:G13"/>
    <mergeCell ref="H13:J13"/>
    <mergeCell ref="M13:O13"/>
    <mergeCell ref="E14:G14"/>
    <mergeCell ref="H14:J14"/>
    <mergeCell ref="M14:O14"/>
    <mergeCell ref="E15:G15"/>
    <mergeCell ref="H15:J15"/>
    <mergeCell ref="M15:O15"/>
    <mergeCell ref="E16:G16"/>
    <mergeCell ref="H16:J16"/>
    <mergeCell ref="M16:O16"/>
    <mergeCell ref="E17:G17"/>
    <mergeCell ref="H17:J17"/>
    <mergeCell ref="M17:O17"/>
    <mergeCell ref="E18:G18"/>
    <mergeCell ref="H18:J18"/>
    <mergeCell ref="M18:O18"/>
    <mergeCell ref="E19:G19"/>
    <mergeCell ref="H19:J19"/>
    <mergeCell ref="M19:O19"/>
    <mergeCell ref="E20:G20"/>
    <mergeCell ref="H20:J20"/>
    <mergeCell ref="M20:O20"/>
    <mergeCell ref="E21:G21"/>
    <mergeCell ref="H21:J21"/>
    <mergeCell ref="M21:O21"/>
    <mergeCell ref="E22:G22"/>
    <mergeCell ref="H22:J22"/>
    <mergeCell ref="M22:O22"/>
    <mergeCell ref="E23:G23"/>
    <mergeCell ref="H23:J23"/>
    <mergeCell ref="M23:O23"/>
    <mergeCell ref="E24:G24"/>
    <mergeCell ref="H24:J24"/>
    <mergeCell ref="M24:O24"/>
    <mergeCell ref="E25:G25"/>
    <mergeCell ref="H25:J25"/>
    <mergeCell ref="M25:O25"/>
    <mergeCell ref="E26:G26"/>
    <mergeCell ref="H26:J26"/>
    <mergeCell ref="M26:O26"/>
    <mergeCell ref="E27:G27"/>
    <mergeCell ref="H27:J27"/>
    <mergeCell ref="M27:O27"/>
    <mergeCell ref="E28:G28"/>
    <mergeCell ref="H28:J28"/>
    <mergeCell ref="M28:O28"/>
    <mergeCell ref="E29:G29"/>
    <mergeCell ref="H29:J29"/>
    <mergeCell ref="M29:O29"/>
    <mergeCell ref="E30:G30"/>
    <mergeCell ref="H30:J30"/>
    <mergeCell ref="M30:O30"/>
    <mergeCell ref="E31:G31"/>
    <mergeCell ref="H31:J31"/>
    <mergeCell ref="M31:O31"/>
    <mergeCell ref="E32:G32"/>
    <mergeCell ref="H32:J32"/>
    <mergeCell ref="M32:O32"/>
    <mergeCell ref="E33:G33"/>
    <mergeCell ref="H33:J33"/>
    <mergeCell ref="M33:O33"/>
    <mergeCell ref="E34:G34"/>
    <mergeCell ref="H34:J34"/>
    <mergeCell ref="M34:O34"/>
    <mergeCell ref="E35:G35"/>
    <mergeCell ref="H35:J35"/>
    <mergeCell ref="M35:O35"/>
    <mergeCell ref="E36:G36"/>
    <mergeCell ref="H36:J36"/>
    <mergeCell ref="M36:O36"/>
    <mergeCell ref="E37:G37"/>
    <mergeCell ref="H37:J37"/>
    <mergeCell ref="M37:O37"/>
    <mergeCell ref="E38:G38"/>
    <mergeCell ref="H38:J38"/>
    <mergeCell ref="M38:O38"/>
    <mergeCell ref="E39:G39"/>
    <mergeCell ref="H39:J39"/>
    <mergeCell ref="M39:O39"/>
    <mergeCell ref="E40:G40"/>
    <mergeCell ref="H40:J40"/>
    <mergeCell ref="M40:O40"/>
    <mergeCell ref="E41:G41"/>
    <mergeCell ref="H41:J41"/>
    <mergeCell ref="M41:O41"/>
    <mergeCell ref="E42:G42"/>
    <mergeCell ref="H42:J42"/>
    <mergeCell ref="M42:O42"/>
    <mergeCell ref="E43:G43"/>
    <mergeCell ref="H43:J43"/>
    <mergeCell ref="M43:O43"/>
    <mergeCell ref="E44:G44"/>
    <mergeCell ref="H44:J44"/>
    <mergeCell ref="M44:O44"/>
    <mergeCell ref="E45:G45"/>
    <mergeCell ref="H45:J45"/>
    <mergeCell ref="M45:O45"/>
    <mergeCell ref="E46:G46"/>
    <mergeCell ref="H46:J46"/>
    <mergeCell ref="M46:O46"/>
    <mergeCell ref="E47:G47"/>
    <mergeCell ref="H47:J47"/>
    <mergeCell ref="M47:O47"/>
    <mergeCell ref="E48:G48"/>
    <mergeCell ref="H48:J48"/>
    <mergeCell ref="M48:O48"/>
    <mergeCell ref="E49:G49"/>
    <mergeCell ref="H49:J49"/>
    <mergeCell ref="M49:O49"/>
    <mergeCell ref="E50:G50"/>
    <mergeCell ref="H50:J50"/>
    <mergeCell ref="M50:O50"/>
    <mergeCell ref="E51:G51"/>
    <mergeCell ref="H51:J51"/>
    <mergeCell ref="M51:O51"/>
    <mergeCell ref="E52:G52"/>
    <mergeCell ref="H52:J52"/>
    <mergeCell ref="M52:O52"/>
    <mergeCell ref="E53:G53"/>
    <mergeCell ref="H53:J53"/>
    <mergeCell ref="M53:O53"/>
    <mergeCell ref="E54:G54"/>
    <mergeCell ref="H54:J54"/>
    <mergeCell ref="E55:G55"/>
    <mergeCell ref="H55:J55"/>
    <mergeCell ref="A62:J62"/>
    <mergeCell ref="M62:O62"/>
    <mergeCell ref="A64:O64"/>
    <mergeCell ref="A11:A12"/>
    <mergeCell ref="A13:A61"/>
    <mergeCell ref="B14:B42"/>
    <mergeCell ref="B43:B55"/>
    <mergeCell ref="B56:B61"/>
    <mergeCell ref="C14:C30"/>
    <mergeCell ref="C31:C37"/>
    <mergeCell ref="C38:C41"/>
    <mergeCell ref="C43:C46"/>
    <mergeCell ref="C47:C50"/>
    <mergeCell ref="C51:C53"/>
    <mergeCell ref="C54:C55"/>
    <mergeCell ref="C56:C61"/>
    <mergeCell ref="D56:D57"/>
    <mergeCell ref="D58:D59"/>
    <mergeCell ref="D60:D61"/>
    <mergeCell ref="K14:K30"/>
    <mergeCell ref="K31:K37"/>
    <mergeCell ref="K38:K41"/>
    <mergeCell ref="K43:K55"/>
    <mergeCell ref="K56:K61"/>
    <mergeCell ref="L14:L32"/>
    <mergeCell ref="L33:L37"/>
    <mergeCell ref="L38:L41"/>
    <mergeCell ref="L43:L55"/>
    <mergeCell ref="L56:L61"/>
    <mergeCell ref="E58:G59"/>
    <mergeCell ref="H58:J59"/>
    <mergeCell ref="E60:G61"/>
    <mergeCell ref="H60:J61"/>
    <mergeCell ref="E56:G57"/>
    <mergeCell ref="H56:J57"/>
    <mergeCell ref="M54:O55"/>
    <mergeCell ref="M56:O61"/>
  </mergeCells>
  <printOptions horizontalCentered="1"/>
  <pageMargins left="0.708661417322835" right="0.708661417322835" top="0.354330708661417" bottom="0.354330708661417" header="0.31496062992126" footer="0.31496062992126"/>
  <pageSetup paperSize="9" scale="41"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荷葶</cp:lastModifiedBy>
  <dcterms:created xsi:type="dcterms:W3CDTF">2015-06-05T18:19:00Z</dcterms:created>
  <cp:lastPrinted>2021-05-27T08:24:00Z</cp:lastPrinted>
  <dcterms:modified xsi:type="dcterms:W3CDTF">2021-06-07T03:57:58Z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