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5DCC932C-B0D7-411E-ACF8-013877E8DB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5" i="1" s="1"/>
</calcChain>
</file>

<file path=xl/sharedStrings.xml><?xml version="1.0" encoding="utf-8"?>
<sst xmlns="http://schemas.openxmlformats.org/spreadsheetml/2006/main" count="84" uniqueCount="69">
  <si>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</si>
  <si>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</si>
  <si>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</si>
  <si>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密云水源保护区生态环境与经济可持续发展模式构建与示范</t>
  </si>
  <si>
    <t>主管部门</t>
  </si>
  <si>
    <t>实施单位</t>
  </si>
  <si>
    <t>北京市农林科学院植物营养与资源研究所</t>
  </si>
  <si>
    <t>项目负责人</t>
  </si>
  <si>
    <t>魏丹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</si>
  <si>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</si>
  <si>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</si>
  <si>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</si>
  <si>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</si>
  <si>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</si>
  <si>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</si>
  <si>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</si>
  <si>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</si>
  <si>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</si>
  <si>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</si>
  <si>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</si>
  <si>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</si>
  <si>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</si>
  <si>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</si>
  <si>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</si>
  <si>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</si>
  <si>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</si>
  <si>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项目以生态文明为建设导向，2020年以密云水库水源保护为目标，从解决农业面源污染问题为出发点，以黑山寺村为核心示范区，开展生态建设示范工程，形成库区面源污染源头减量、过程阻断、资源再利用和生态修复综合性策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</si>
  <si>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</si>
  <si>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</si>
  <si>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</si>
  <si>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</si>
  <si>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</si>
  <si>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</si>
  <si>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</si>
  <si>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</si>
  <si>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</si>
  <si>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示范区</t>
  </si>
  <si>
    <t>3个</t>
  </si>
  <si>
    <t>建设完3个示范区</t>
  </si>
  <si>
    <t>示范基地</t>
  </si>
  <si>
    <t>1个</t>
  </si>
  <si>
    <t>建成完1个示范基地</t>
  </si>
  <si>
    <t>质量指标</t>
  </si>
  <si>
    <t>示范区稳定运行</t>
  </si>
  <si>
    <t>时效指标</t>
  </si>
  <si>
    <t>完成示范区建设</t>
  </si>
  <si>
    <t>2020年完成示范区建设</t>
  </si>
  <si>
    <t>成本指标</t>
  </si>
  <si>
    <t>项目预算控制数内</t>
  </si>
  <si>
    <t>182.336297万</t>
  </si>
  <si>
    <t>182.335297万</t>
  </si>
  <si>
    <t>会议费出现零头，退回</t>
  </si>
  <si>
    <t>效益指标</t>
  </si>
  <si>
    <t>经济效益指标</t>
  </si>
  <si>
    <t>不涉及</t>
  </si>
  <si>
    <t>社会效益指标</t>
  </si>
  <si>
    <t>生态效益指标</t>
  </si>
  <si>
    <t>实现农业废弃物快速肥料化；生活污水提质；林下空地的到充分利用，发挥土地资源作用</t>
  </si>
  <si>
    <t>生态效益较好，但是还需在进一步推广实施中提升</t>
  </si>
  <si>
    <t>可持续影响指标</t>
  </si>
  <si>
    <t>满意度指标</t>
  </si>
  <si>
    <t>服务对象满意度指标</t>
  </si>
  <si>
    <t>受益群体满意度85%以上</t>
  </si>
  <si>
    <t>得到当地政府和农民的肯定</t>
  </si>
  <si>
    <t>得到当地政府和农民的肯定受益群体满意度85%以上</t>
  </si>
  <si>
    <t>项目执行得到政府部门和民众得好评，具有基本得支撑材料，还有完善空间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</si>
  <si>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</si>
  <si>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</si>
  <si>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北京市农林科学院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</si>
</sst>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178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"/>
  <sheetViews>
    <sheetView tabSelected="1" zoomScale="80" zoomScaleNormal="80" workbookViewId="0">
      <selection activeCell="C5" sqref="C5:G5"/>
    </sheetView>
  </sheetViews>
  <sheetFormatPr defaultColWidth="9" defaultRowHeight="13.8" x14ac:dyDescent="0.25"/>
  <cols>
    <col min="4" max="4" width="13" customWidth="1"/>
    <col min="5" max="5" width="7.88671875" customWidth="1"/>
    <col min="8" max="8" width="10.21875" customWidth="1"/>
    <col min="11" max="11" width="11.33203125"/>
    <col min="16" max="16" width="18.6640625" customWidth="1"/>
  </cols>
  <sheetData>
    <row r="1" spans="1:16" ht="20.399999999999999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6" ht="14.4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6" x14ac:dyDescent="0.25">
      <c r="A3" s="13" t="s">
        <v>2</v>
      </c>
      <c r="B3" s="13"/>
      <c r="C3" s="14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6" x14ac:dyDescent="0.25">
      <c r="A4" s="13" t="s">
        <v>4</v>
      </c>
      <c r="B4" s="13"/>
      <c r="C4" s="14" t="s">
        <v>68</v>
      </c>
      <c r="D4" s="14"/>
      <c r="E4" s="14"/>
      <c r="F4" s="14"/>
      <c r="G4" s="14"/>
      <c r="H4" s="1" t="s">
        <v>5</v>
      </c>
      <c r="I4" s="14" t="s">
        <v>6</v>
      </c>
      <c r="J4" s="14"/>
      <c r="K4" s="14"/>
      <c r="L4" s="14"/>
      <c r="M4" s="14"/>
      <c r="N4" s="14"/>
    </row>
    <row r="5" spans="1:16" x14ac:dyDescent="0.25">
      <c r="A5" s="13" t="s">
        <v>7</v>
      </c>
      <c r="B5" s="13"/>
      <c r="C5" s="14" t="s">
        <v>8</v>
      </c>
      <c r="D5" s="14"/>
      <c r="E5" s="14"/>
      <c r="F5" s="14"/>
      <c r="G5" s="14"/>
      <c r="H5" s="1" t="s">
        <v>9</v>
      </c>
      <c r="I5" s="14">
        <v>51503585</v>
      </c>
      <c r="J5" s="14"/>
      <c r="K5" s="14"/>
      <c r="L5" s="14"/>
      <c r="M5" s="14"/>
      <c r="N5" s="14"/>
    </row>
    <row r="6" spans="1:16" ht="21.6" x14ac:dyDescent="0.25">
      <c r="A6" s="13" t="s">
        <v>10</v>
      </c>
      <c r="B6" s="13"/>
      <c r="C6" s="13"/>
      <c r="D6" s="13"/>
      <c r="E6" s="13"/>
      <c r="F6" s="1" t="s">
        <v>11</v>
      </c>
      <c r="G6" s="1" t="s">
        <v>12</v>
      </c>
      <c r="H6" s="1" t="s">
        <v>13</v>
      </c>
      <c r="I6" s="13" t="s">
        <v>14</v>
      </c>
      <c r="J6" s="13"/>
      <c r="K6" s="13"/>
      <c r="L6" s="13"/>
      <c r="M6" s="1" t="s">
        <v>15</v>
      </c>
      <c r="N6" s="1" t="s">
        <v>16</v>
      </c>
    </row>
    <row r="7" spans="1:16" x14ac:dyDescent="0.25">
      <c r="A7" s="13" t="s">
        <v>17</v>
      </c>
      <c r="B7" s="13"/>
      <c r="C7" s="15" t="s">
        <v>18</v>
      </c>
      <c r="D7" s="15"/>
      <c r="E7" s="15"/>
      <c r="F7" s="3">
        <v>182.336297</v>
      </c>
      <c r="G7" s="3">
        <v>182.336297</v>
      </c>
      <c r="H7" s="2">
        <v>182.335297</v>
      </c>
      <c r="I7" s="13">
        <v>10</v>
      </c>
      <c r="J7" s="13"/>
      <c r="K7" s="13"/>
      <c r="L7" s="13"/>
      <c r="M7" s="8">
        <f>H7/G7</f>
        <v>0.99999451562844888</v>
      </c>
      <c r="N7" s="2">
        <f>M7*10</f>
        <v>9.9999451562844897</v>
      </c>
    </row>
    <row r="8" spans="1:16" ht="14.4" x14ac:dyDescent="0.25">
      <c r="A8" s="16"/>
      <c r="B8" s="16"/>
      <c r="C8" s="13" t="s">
        <v>19</v>
      </c>
      <c r="D8" s="13"/>
      <c r="E8" s="13"/>
      <c r="F8" s="3">
        <v>182.336297</v>
      </c>
      <c r="G8" s="3">
        <v>182.336297</v>
      </c>
      <c r="H8" s="2">
        <v>182.335297</v>
      </c>
      <c r="I8" s="14" t="s">
        <v>20</v>
      </c>
      <c r="J8" s="14"/>
      <c r="K8" s="14"/>
      <c r="L8" s="14"/>
      <c r="M8" s="2"/>
      <c r="N8" s="2" t="s">
        <v>20</v>
      </c>
    </row>
    <row r="9" spans="1:16" ht="14.4" x14ac:dyDescent="0.25">
      <c r="A9" s="16"/>
      <c r="B9" s="16"/>
      <c r="C9" s="13" t="s">
        <v>21</v>
      </c>
      <c r="D9" s="13"/>
      <c r="E9" s="13"/>
      <c r="F9" s="2">
        <v>0</v>
      </c>
      <c r="G9" s="2">
        <v>0</v>
      </c>
      <c r="H9" s="2">
        <v>0</v>
      </c>
      <c r="I9" s="14" t="s">
        <v>20</v>
      </c>
      <c r="J9" s="14"/>
      <c r="K9" s="14"/>
      <c r="L9" s="14"/>
      <c r="M9" s="2"/>
      <c r="N9" s="2" t="s">
        <v>20</v>
      </c>
    </row>
    <row r="10" spans="1:16" ht="14.4" x14ac:dyDescent="0.25">
      <c r="A10" s="16"/>
      <c r="B10" s="16"/>
      <c r="C10" s="13" t="s">
        <v>22</v>
      </c>
      <c r="D10" s="13"/>
      <c r="E10" s="13"/>
      <c r="F10" s="2">
        <v>0</v>
      </c>
      <c r="G10" s="2">
        <v>0</v>
      </c>
      <c r="H10" s="2">
        <v>0</v>
      </c>
      <c r="I10" s="14" t="s">
        <v>20</v>
      </c>
      <c r="J10" s="14"/>
      <c r="K10" s="14"/>
      <c r="L10" s="14"/>
      <c r="M10" s="2"/>
      <c r="N10" s="2" t="s">
        <v>20</v>
      </c>
    </row>
    <row r="11" spans="1:16" x14ac:dyDescent="0.25">
      <c r="A11" s="13" t="s">
        <v>23</v>
      </c>
      <c r="B11" s="13" t="s">
        <v>24</v>
      </c>
      <c r="C11" s="13"/>
      <c r="D11" s="13"/>
      <c r="E11" s="13"/>
      <c r="F11" s="13"/>
      <c r="G11" s="13"/>
      <c r="H11" s="13" t="s">
        <v>25</v>
      </c>
      <c r="I11" s="13"/>
      <c r="J11" s="13"/>
      <c r="K11" s="13"/>
      <c r="L11" s="13"/>
      <c r="M11" s="13"/>
      <c r="N11" s="13"/>
    </row>
    <row r="12" spans="1:16" ht="44.4" customHeight="1" x14ac:dyDescent="0.25">
      <c r="A12" s="13"/>
      <c r="B12" s="17" t="s">
        <v>26</v>
      </c>
      <c r="C12" s="17"/>
      <c r="D12" s="17"/>
      <c r="E12" s="17"/>
      <c r="F12" s="17"/>
      <c r="G12" s="17"/>
      <c r="H12" s="17" t="s">
        <v>26</v>
      </c>
      <c r="I12" s="17"/>
      <c r="J12" s="17"/>
      <c r="K12" s="17"/>
      <c r="L12" s="17"/>
      <c r="M12" s="17"/>
      <c r="N12" s="17"/>
    </row>
    <row r="13" spans="1:16" ht="31.8" customHeight="1" x14ac:dyDescent="0.25">
      <c r="A13" s="25" t="s">
        <v>27</v>
      </c>
      <c r="B13" s="1" t="s">
        <v>28</v>
      </c>
      <c r="C13" s="1" t="s">
        <v>29</v>
      </c>
      <c r="D13" s="1" t="s">
        <v>30</v>
      </c>
      <c r="E13" s="13" t="s">
        <v>31</v>
      </c>
      <c r="F13" s="13"/>
      <c r="G13" s="13"/>
      <c r="H13" s="13" t="s">
        <v>32</v>
      </c>
      <c r="I13" s="13"/>
      <c r="J13" s="1" t="s">
        <v>14</v>
      </c>
      <c r="K13" s="1" t="s">
        <v>16</v>
      </c>
      <c r="L13" s="13" t="s">
        <v>33</v>
      </c>
      <c r="M13" s="13"/>
      <c r="N13" s="13"/>
      <c r="P13" s="9"/>
    </row>
    <row r="14" spans="1:16" x14ac:dyDescent="0.25">
      <c r="A14" s="26"/>
      <c r="B14" s="13" t="s">
        <v>34</v>
      </c>
      <c r="C14" s="25" t="s">
        <v>35</v>
      </c>
      <c r="D14" s="5" t="s">
        <v>36</v>
      </c>
      <c r="E14" s="18" t="s">
        <v>37</v>
      </c>
      <c r="F14" s="18"/>
      <c r="G14" s="18"/>
      <c r="H14" s="14" t="s">
        <v>38</v>
      </c>
      <c r="I14" s="14"/>
      <c r="J14" s="2">
        <v>5</v>
      </c>
      <c r="K14" s="2">
        <v>5</v>
      </c>
      <c r="L14" s="14"/>
      <c r="M14" s="14"/>
      <c r="N14" s="14"/>
      <c r="P14" s="9"/>
    </row>
    <row r="15" spans="1:16" x14ac:dyDescent="0.25">
      <c r="A15" s="26"/>
      <c r="B15" s="13"/>
      <c r="C15" s="26"/>
      <c r="D15" s="5" t="s">
        <v>39</v>
      </c>
      <c r="E15" s="18" t="s">
        <v>40</v>
      </c>
      <c r="F15" s="18"/>
      <c r="G15" s="18"/>
      <c r="H15" s="14" t="s">
        <v>41</v>
      </c>
      <c r="I15" s="14"/>
      <c r="J15" s="2">
        <v>5</v>
      </c>
      <c r="K15" s="2">
        <v>5</v>
      </c>
      <c r="L15" s="14"/>
      <c r="M15" s="14"/>
      <c r="N15" s="14"/>
      <c r="P15" s="9"/>
    </row>
    <row r="16" spans="1:16" x14ac:dyDescent="0.25">
      <c r="A16" s="26"/>
      <c r="B16" s="13"/>
      <c r="C16" s="4" t="s">
        <v>42</v>
      </c>
      <c r="D16" s="5" t="s">
        <v>43</v>
      </c>
      <c r="E16" s="18" t="s">
        <v>43</v>
      </c>
      <c r="F16" s="18"/>
      <c r="G16" s="18"/>
      <c r="H16" s="14" t="s">
        <v>43</v>
      </c>
      <c r="I16" s="14"/>
      <c r="J16" s="2">
        <v>10</v>
      </c>
      <c r="K16" s="2">
        <v>10</v>
      </c>
      <c r="L16" s="14"/>
      <c r="M16" s="14"/>
      <c r="N16" s="14"/>
      <c r="P16" s="9"/>
    </row>
    <row r="17" spans="1:16" x14ac:dyDescent="0.25">
      <c r="A17" s="26"/>
      <c r="B17" s="13"/>
      <c r="C17" s="4" t="s">
        <v>44</v>
      </c>
      <c r="D17" s="5" t="s">
        <v>45</v>
      </c>
      <c r="E17" s="18" t="s">
        <v>46</v>
      </c>
      <c r="F17" s="18"/>
      <c r="G17" s="18"/>
      <c r="H17" s="14" t="s">
        <v>46</v>
      </c>
      <c r="I17" s="14"/>
      <c r="J17" s="2">
        <v>10</v>
      </c>
      <c r="K17" s="2">
        <v>10</v>
      </c>
      <c r="L17" s="14"/>
      <c r="M17" s="14"/>
      <c r="N17" s="14"/>
    </row>
    <row r="18" spans="1:16" ht="22.05" customHeight="1" x14ac:dyDescent="0.25">
      <c r="A18" s="26"/>
      <c r="B18" s="13"/>
      <c r="C18" s="1" t="s">
        <v>47</v>
      </c>
      <c r="D18" s="5" t="s">
        <v>48</v>
      </c>
      <c r="E18" s="19" t="s">
        <v>49</v>
      </c>
      <c r="F18" s="20"/>
      <c r="G18" s="21"/>
      <c r="H18" s="14" t="s">
        <v>50</v>
      </c>
      <c r="I18" s="14"/>
      <c r="J18" s="2">
        <v>10</v>
      </c>
      <c r="K18" s="2">
        <v>9.9999000000000002</v>
      </c>
      <c r="L18" s="14" t="s">
        <v>51</v>
      </c>
      <c r="M18" s="14"/>
      <c r="N18" s="14"/>
      <c r="P18" s="9"/>
    </row>
    <row r="19" spans="1:16" ht="21.6" x14ac:dyDescent="0.25">
      <c r="A19" s="26"/>
      <c r="B19" s="13" t="s">
        <v>52</v>
      </c>
      <c r="C19" s="1" t="s">
        <v>53</v>
      </c>
      <c r="D19" s="5" t="s">
        <v>54</v>
      </c>
      <c r="E19" s="14"/>
      <c r="F19" s="14"/>
      <c r="G19" s="14"/>
      <c r="H19" s="14"/>
      <c r="I19" s="14"/>
      <c r="J19" s="2"/>
      <c r="K19" s="2"/>
      <c r="L19" s="14"/>
      <c r="M19" s="14"/>
      <c r="N19" s="14"/>
    </row>
    <row r="20" spans="1:16" ht="21.6" x14ac:dyDescent="0.25">
      <c r="A20" s="26"/>
      <c r="B20" s="13"/>
      <c r="C20" s="1" t="s">
        <v>55</v>
      </c>
      <c r="D20" s="5" t="s">
        <v>54</v>
      </c>
      <c r="E20" s="18"/>
      <c r="F20" s="18"/>
      <c r="G20" s="18"/>
      <c r="H20" s="14"/>
      <c r="I20" s="14"/>
      <c r="J20" s="2"/>
      <c r="K20" s="2"/>
      <c r="L20" s="14"/>
      <c r="M20" s="14"/>
      <c r="N20" s="14"/>
    </row>
    <row r="21" spans="1:16" ht="64.8" x14ac:dyDescent="0.25">
      <c r="A21" s="26"/>
      <c r="B21" s="13"/>
      <c r="C21" s="1" t="s">
        <v>56</v>
      </c>
      <c r="D21" s="5" t="s">
        <v>57</v>
      </c>
      <c r="E21" s="14" t="s">
        <v>57</v>
      </c>
      <c r="F21" s="14"/>
      <c r="G21" s="14"/>
      <c r="H21" s="14" t="s">
        <v>57</v>
      </c>
      <c r="I21" s="14"/>
      <c r="J21" s="2">
        <v>40</v>
      </c>
      <c r="K21" s="2">
        <v>30</v>
      </c>
      <c r="L21" s="22" t="s">
        <v>58</v>
      </c>
      <c r="M21" s="22"/>
      <c r="N21" s="22"/>
    </row>
    <row r="22" spans="1:16" ht="22.05" customHeight="1" x14ac:dyDescent="0.25">
      <c r="A22" s="26"/>
      <c r="B22" s="13"/>
      <c r="C22" s="1" t="s">
        <v>59</v>
      </c>
      <c r="D22" s="5" t="s">
        <v>54</v>
      </c>
      <c r="E22" s="14"/>
      <c r="F22" s="14"/>
      <c r="G22" s="14"/>
      <c r="H22" s="14"/>
      <c r="I22" s="14"/>
      <c r="J22" s="2"/>
      <c r="K22" s="2"/>
      <c r="L22" s="22"/>
      <c r="M22" s="22"/>
      <c r="N22" s="22"/>
    </row>
    <row r="23" spans="1:16" ht="25.05" customHeight="1" x14ac:dyDescent="0.25">
      <c r="A23" s="26"/>
      <c r="B23" s="25" t="s">
        <v>60</v>
      </c>
      <c r="C23" s="13" t="s">
        <v>61</v>
      </c>
      <c r="D23" s="28" t="s">
        <v>62</v>
      </c>
      <c r="E23" s="14" t="s">
        <v>63</v>
      </c>
      <c r="F23" s="14"/>
      <c r="G23" s="14"/>
      <c r="H23" s="14" t="s">
        <v>64</v>
      </c>
      <c r="I23" s="14"/>
      <c r="J23" s="14">
        <v>10</v>
      </c>
      <c r="K23" s="14">
        <v>8</v>
      </c>
      <c r="L23" s="22" t="s">
        <v>65</v>
      </c>
      <c r="M23" s="22"/>
      <c r="N23" s="22"/>
    </row>
    <row r="24" spans="1:16" hidden="1" x14ac:dyDescent="0.25">
      <c r="A24" s="27"/>
      <c r="B24" s="27"/>
      <c r="C24" s="13"/>
      <c r="D24" s="28"/>
      <c r="E24" s="14"/>
      <c r="F24" s="14"/>
      <c r="G24" s="14"/>
      <c r="H24" s="14"/>
      <c r="I24" s="14"/>
      <c r="J24" s="14"/>
      <c r="K24" s="14"/>
      <c r="L24" s="22"/>
      <c r="M24" s="22"/>
      <c r="N24" s="22"/>
    </row>
    <row r="25" spans="1:16" x14ac:dyDescent="0.25">
      <c r="A25" s="23" t="s">
        <v>66</v>
      </c>
      <c r="B25" s="23"/>
      <c r="C25" s="23"/>
      <c r="D25" s="23"/>
      <c r="E25" s="23"/>
      <c r="F25" s="23"/>
      <c r="G25" s="23"/>
      <c r="H25" s="23"/>
      <c r="I25" s="23"/>
      <c r="J25" s="6">
        <v>100</v>
      </c>
      <c r="K25" s="10">
        <f>SUM(K14:K24)+N7</f>
        <v>87.999845156284493</v>
      </c>
      <c r="L25" s="14"/>
      <c r="M25" s="14"/>
      <c r="N25" s="14"/>
    </row>
    <row r="26" spans="1:16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6" ht="127.2" customHeight="1" x14ac:dyDescent="0.25">
      <c r="A27" s="24" t="s">
        <v>67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</sheetData>
  <mergeCells count="75">
    <mergeCell ref="A27:N27"/>
    <mergeCell ref="A11:A12"/>
    <mergeCell ref="A13:A24"/>
    <mergeCell ref="B14:B18"/>
    <mergeCell ref="B19:B22"/>
    <mergeCell ref="B23:B24"/>
    <mergeCell ref="C14:C15"/>
    <mergeCell ref="C23:C24"/>
    <mergeCell ref="D23:D24"/>
    <mergeCell ref="J23:J24"/>
    <mergeCell ref="K23:K24"/>
    <mergeCell ref="H23:I24"/>
    <mergeCell ref="L23:N24"/>
    <mergeCell ref="E23:G24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1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