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000" windowHeight="6360"/>
  </bookViews>
  <sheets>
    <sheet name="Sheet1" sheetId="1" r:id="rId1"/>
  </sheets>
  <calcPr calcId="144525"/>
</workbook>
</file>

<file path=xl/sharedStrings.xml><?xml version="1.0" encoding="utf-8"?>
<sst xmlns="http://schemas.openxmlformats.org/spreadsheetml/2006/main" count="83" uniqueCount="71">
  <si>
    <t>项目支出绩效自评表</t>
  </si>
  <si>
    <r>
      <rPr>
        <b/>
        <sz val="11"/>
        <color theme="1"/>
        <rFont val="宋体"/>
        <charset val="134"/>
      </rPr>
      <t>（</t>
    </r>
    <r>
      <rPr>
        <b/>
        <sz val="11"/>
        <color theme="1"/>
        <rFont val="Times New Roman"/>
        <charset val="134"/>
      </rPr>
      <t xml:space="preserve"> 2020 </t>
    </r>
    <r>
      <rPr>
        <b/>
        <sz val="11"/>
        <color theme="1"/>
        <rFont val="宋体"/>
        <charset val="134"/>
      </rPr>
      <t>年度）</t>
    </r>
  </si>
  <si>
    <t>项目名称</t>
  </si>
  <si>
    <t>果树肥水精准管理研究平台科研仪器购置</t>
  </si>
  <si>
    <t>主管部门</t>
  </si>
  <si>
    <t>北京市农林科学院</t>
  </si>
  <si>
    <t>实施单位</t>
  </si>
  <si>
    <t>北京市林业果树科学研究院</t>
  </si>
  <si>
    <t>项目负责人</t>
  </si>
  <si>
    <t>刘松忠</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</si>
  <si>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</si>
  <si>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</si>
  <si>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</si>
  <si>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</si>
  <si>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</si>
  <si>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</si>
  <si>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</si>
  <si>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</si>
  <si>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</si>
  <si>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</si>
  <si>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</si>
  <si>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</si>
  <si>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</si>
  <si>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</si>
  <si>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</si>
  <si>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</si>
  <si>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</si>
  <si>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购置开展果树肥水精准管理长期定位研究的原位实时监测仪器与分析设备，主要包括土壤水分盐分温度自动测量系统、土壤溶液采集系统、全自动离子分析仪、果实生物量实时监测系统各1套（台），合计255万。</t>
  </si>
  <si>
    <t>绩效指标</t>
  </si>
  <si>
    <t>一级指标</t>
  </si>
  <si>
    <t>二级指标</t>
  </si>
  <si>
    <t>三级指标</t>
  </si>
  <si>
    <t>年度指标值</t>
  </si>
  <si>
    <t>实际完成值</t>
  </si>
  <si>
    <t>偏差原因分析及改进措施</t>
  </si>
  <si>
    <t>产出指标
（40分）</t>
  </si>
  <si>
    <t>数量指标</t>
  </si>
  <si>
    <t>新增肥水精准研究仪器数量</t>
  </si>
  <si>
    <t>4套(台)</t>
  </si>
  <si>
    <t>土壤水分盐分温度自动测量系统1套；土壤溶液采集系统1套；全自动离子分析仪1台；果实生物量实时监测系统1套</t>
  </si>
  <si>
    <t>质量指标</t>
  </si>
  <si>
    <t>验收合格率</t>
  </si>
  <si>
    <t>≥98%</t>
  </si>
  <si>
    <t>时效指标</t>
  </si>
  <si>
    <t>验收时间</t>
  </si>
  <si>
    <t>招标采购时间3月底前；仪器到位时间：4-11月；验收时间12月底前</t>
  </si>
  <si>
    <t>成本指标</t>
  </si>
  <si>
    <t>项目预算控制数</t>
  </si>
  <si>
    <t>255万元</t>
  </si>
  <si>
    <t>按计划支出</t>
  </si>
  <si>
    <t>效益指标</t>
  </si>
  <si>
    <t>经济效益指标</t>
  </si>
  <si>
    <t>节约维护成本</t>
  </si>
  <si>
    <t>≥1万元</t>
  </si>
  <si>
    <t>节约了维护成本</t>
  </si>
  <si>
    <t>起到了一定的预期效果，但支撑资料不够完整</t>
  </si>
  <si>
    <t>社会效益指标</t>
  </si>
  <si>
    <t>提供社会服务效益</t>
  </si>
  <si>
    <t xml:space="preserve">得到提升 </t>
  </si>
  <si>
    <t>起到一定预期效益</t>
  </si>
  <si>
    <t>生态效益指标</t>
  </si>
  <si>
    <t>可持续影响指标</t>
  </si>
  <si>
    <t>履职基础 公共服务能力</t>
  </si>
  <si>
    <t>满意度指标</t>
  </si>
  <si>
    <t>服务对象满意度指标</t>
  </si>
  <si>
    <t>使用人员满意度</t>
  </si>
  <si>
    <t>≥95%</t>
  </si>
  <si>
    <t>使用人员满意</t>
  </si>
  <si>
    <t>使用人员基本满意，但支撑资料不够完善</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</si>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</sst>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_ "/>
  </numFmts>
  <fonts count="28">
    <font>
      <sz val="11"/>
      <color theme="1"/>
      <name val="等线"/>
      <charset val="134"/>
      <scheme val="minor"/>
    </font>
    <font>
      <sz val="11"/>
      <color theme="1"/>
      <name val="等线"/>
      <charset val="134"/>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11"/>
      <color theme="1"/>
      <name val="宋体"/>
      <charset val="134"/>
    </font>
    <font>
      <sz val="10.5"/>
      <color theme="1"/>
      <name val="宋体"/>
      <charset val="134"/>
    </font>
    <font>
      <b/>
      <sz val="18"/>
      <color theme="3"/>
      <name val="等线"/>
      <charset val="134"/>
      <scheme val="minor"/>
    </font>
    <font>
      <u/>
      <sz val="11"/>
      <color rgb="FF800080"/>
      <name val="等线"/>
      <charset val="0"/>
      <scheme val="minor"/>
    </font>
    <font>
      <sz val="11"/>
      <color theme="1"/>
      <name val="等线"/>
      <charset val="0"/>
      <scheme val="minor"/>
    </font>
    <font>
      <b/>
      <sz val="11"/>
      <color rgb="FF3F3F3F"/>
      <name val="等线"/>
      <charset val="0"/>
      <scheme val="minor"/>
    </font>
    <font>
      <sz val="11"/>
      <color rgb="FF3F3F76"/>
      <name val="等线"/>
      <charset val="0"/>
      <scheme val="minor"/>
    </font>
    <font>
      <sz val="11"/>
      <color theme="0"/>
      <name val="等线"/>
      <charset val="0"/>
      <scheme val="minor"/>
    </font>
    <font>
      <b/>
      <sz val="11"/>
      <color theme="1"/>
      <name val="等线"/>
      <charset val="0"/>
      <scheme val="minor"/>
    </font>
    <font>
      <sz val="11"/>
      <color rgb="FF9C0006"/>
      <name val="等线"/>
      <charset val="0"/>
      <scheme val="minor"/>
    </font>
    <font>
      <b/>
      <sz val="11"/>
      <color theme="3"/>
      <name val="等线"/>
      <charset val="134"/>
      <scheme val="minor"/>
    </font>
    <font>
      <u/>
      <sz val="11"/>
      <color rgb="FF0000FF"/>
      <name val="等线"/>
      <charset val="0"/>
      <scheme val="minor"/>
    </font>
    <font>
      <i/>
      <sz val="11"/>
      <color rgb="FF7F7F7F"/>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sz val="11"/>
      <color rgb="FF9C6500"/>
      <name val="等线"/>
      <charset val="0"/>
      <scheme val="minor"/>
    </font>
    <font>
      <b/>
      <sz val="11"/>
      <color rgb="FFFA7D00"/>
      <name val="等线"/>
      <charset val="0"/>
      <scheme val="minor"/>
    </font>
    <font>
      <b/>
      <sz val="11"/>
      <color rgb="FFFFFFFF"/>
      <name val="等线"/>
      <charset val="0"/>
      <scheme val="minor"/>
    </font>
    <font>
      <sz val="11"/>
      <color rgb="FF006100"/>
      <name val="等线"/>
      <charset val="0"/>
      <scheme val="minor"/>
    </font>
    <font>
      <sz val="11"/>
      <color rgb="FFFA7D00"/>
      <name val="等线"/>
      <charset val="0"/>
      <scheme val="minor"/>
    </font>
    <font>
      <b/>
      <sz val="11"/>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7"/>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2" fillId="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3" borderId="20" applyNumberFormat="0" applyFont="0" applyAlignment="0" applyProtection="0">
      <alignment vertical="center"/>
    </xf>
    <xf numFmtId="0" fontId="13" fillId="14"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21" applyNumberFormat="0" applyFill="0" applyAlignment="0" applyProtection="0">
      <alignment vertical="center"/>
    </xf>
    <xf numFmtId="0" fontId="19" fillId="0" borderId="21" applyNumberFormat="0" applyFill="0" applyAlignment="0" applyProtection="0">
      <alignment vertical="center"/>
    </xf>
    <xf numFmtId="0" fontId="13" fillId="12" borderId="0" applyNumberFormat="0" applyBorder="0" applyAlignment="0" applyProtection="0">
      <alignment vertical="center"/>
    </xf>
    <xf numFmtId="0" fontId="16" fillId="0" borderId="19" applyNumberFormat="0" applyFill="0" applyAlignment="0" applyProtection="0">
      <alignment vertical="center"/>
    </xf>
    <xf numFmtId="0" fontId="13" fillId="17" borderId="0" applyNumberFormat="0" applyBorder="0" applyAlignment="0" applyProtection="0">
      <alignment vertical="center"/>
    </xf>
    <xf numFmtId="0" fontId="11" fillId="3" borderId="16" applyNumberFormat="0" applyAlignment="0" applyProtection="0">
      <alignment vertical="center"/>
    </xf>
    <xf numFmtId="0" fontId="23" fillId="3" borderId="17" applyNumberFormat="0" applyAlignment="0" applyProtection="0">
      <alignment vertical="center"/>
    </xf>
    <xf numFmtId="0" fontId="24" fillId="19" borderId="22" applyNumberFormat="0" applyAlignment="0" applyProtection="0">
      <alignment vertical="center"/>
    </xf>
    <xf numFmtId="0" fontId="10" fillId="21" borderId="0" applyNumberFormat="0" applyBorder="0" applyAlignment="0" applyProtection="0">
      <alignment vertical="center"/>
    </xf>
    <xf numFmtId="0" fontId="13" fillId="23" borderId="0" applyNumberFormat="0" applyBorder="0" applyAlignment="0" applyProtection="0">
      <alignment vertical="center"/>
    </xf>
    <xf numFmtId="0" fontId="26" fillId="0" borderId="23" applyNumberFormat="0" applyFill="0" applyAlignment="0" applyProtection="0">
      <alignment vertical="center"/>
    </xf>
    <xf numFmtId="0" fontId="14" fillId="0" borderId="18" applyNumberFormat="0" applyFill="0" applyAlignment="0" applyProtection="0">
      <alignment vertical="center"/>
    </xf>
    <xf numFmtId="0" fontId="25" fillId="24" borderId="0" applyNumberFormat="0" applyBorder="0" applyAlignment="0" applyProtection="0">
      <alignment vertical="center"/>
    </xf>
    <xf numFmtId="0" fontId="22" fillId="18" borderId="0" applyNumberFormat="0" applyBorder="0" applyAlignment="0" applyProtection="0">
      <alignment vertical="center"/>
    </xf>
    <xf numFmtId="0" fontId="10" fillId="8" borderId="0" applyNumberFormat="0" applyBorder="0" applyAlignment="0" applyProtection="0">
      <alignment vertical="center"/>
    </xf>
    <xf numFmtId="0" fontId="13" fillId="26" borderId="0" applyNumberFormat="0" applyBorder="0" applyAlignment="0" applyProtection="0">
      <alignment vertical="center"/>
    </xf>
    <xf numFmtId="0" fontId="10" fillId="25"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0" fillId="15" borderId="0" applyNumberFormat="0" applyBorder="0" applyAlignment="0" applyProtection="0">
      <alignment vertical="center"/>
    </xf>
    <xf numFmtId="0" fontId="13" fillId="11" borderId="0" applyNumberFormat="0" applyBorder="0" applyAlignment="0" applyProtection="0">
      <alignment vertical="center"/>
    </xf>
    <xf numFmtId="0" fontId="13" fillId="5" borderId="0" applyNumberFormat="0" applyBorder="0" applyAlignment="0" applyProtection="0">
      <alignment vertical="center"/>
    </xf>
    <xf numFmtId="0" fontId="10" fillId="22" borderId="0" applyNumberFormat="0" applyBorder="0" applyAlignment="0" applyProtection="0">
      <alignment vertical="center"/>
    </xf>
    <xf numFmtId="0" fontId="10" fillId="9" borderId="0" applyNumberFormat="0" applyBorder="0" applyAlignment="0" applyProtection="0">
      <alignment vertical="center"/>
    </xf>
    <xf numFmtId="0" fontId="13" fillId="16"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20" borderId="0" applyNumberFormat="0" applyBorder="0" applyAlignment="0" applyProtection="0">
      <alignment vertical="center"/>
    </xf>
    <xf numFmtId="0" fontId="13" fillId="32" borderId="0" applyNumberFormat="0" applyBorder="0" applyAlignment="0" applyProtection="0">
      <alignment vertical="center"/>
    </xf>
  </cellStyleXfs>
  <cellXfs count="3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1" xfId="0" applyFont="1" applyBorder="1" applyAlignment="1">
      <alignment vertical="center" wrapText="1"/>
    </xf>
    <xf numFmtId="0" fontId="5"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9" fontId="5"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57" fontId="5" fillId="0" borderId="4"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5"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176" fontId="5" fillId="0" borderId="9"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zoomScale="115" zoomScaleNormal="115" topLeftCell="C29" workbookViewId="0">
      <selection activeCell="F7" sqref="F7"/>
    </sheetView>
  </sheetViews>
  <sheetFormatPr defaultColWidth="9" defaultRowHeight="14"/>
  <cols>
    <col min="1" max="1" width="9" style="1"/>
    <col min="2" max="2" width="7.88333333333333" style="1" customWidth="1"/>
    <col min="3" max="3" width="12.1083333333333" style="1" customWidth="1"/>
    <col min="4" max="4" width="25.3333333333333" style="1" customWidth="1"/>
    <col min="5" max="5" width="7.88333333333333" style="1" customWidth="1"/>
    <col min="6" max="10" width="9" style="1"/>
    <col min="11" max="11" width="5.775" style="1" customWidth="1"/>
    <col min="12" max="12" width="3.66666666666667" style="1" customWidth="1"/>
    <col min="13" max="13" width="7.10833333333333" style="1" customWidth="1"/>
    <col min="14" max="14" width="6.44166666666667" style="1" customWidth="1"/>
    <col min="15" max="16384" width="9" style="1"/>
  </cols>
  <sheetData>
    <row r="1" ht="20.4" customHeight="1"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5" t="s">
        <v>3</v>
      </c>
      <c r="D3" s="5"/>
      <c r="E3" s="5"/>
      <c r="F3" s="5"/>
      <c r="G3" s="5"/>
      <c r="H3" s="5"/>
      <c r="I3" s="5"/>
      <c r="J3" s="5"/>
      <c r="K3" s="5"/>
      <c r="L3" s="5"/>
      <c r="M3" s="5"/>
      <c r="N3" s="5"/>
    </row>
    <row r="4" spans="1:14">
      <c r="A4" s="4" t="s">
        <v>4</v>
      </c>
      <c r="B4" s="4"/>
      <c r="C4" s="5" t="s">
        <v>5</v>
      </c>
      <c r="D4" s="5"/>
      <c r="E4" s="5"/>
      <c r="F4" s="5"/>
      <c r="G4" s="5"/>
      <c r="H4" s="4" t="s">
        <v>6</v>
      </c>
      <c r="I4" s="5" t="s">
        <v>7</v>
      </c>
      <c r="J4" s="5"/>
      <c r="K4" s="5"/>
      <c r="L4" s="5"/>
      <c r="M4" s="5"/>
      <c r="N4" s="5"/>
    </row>
    <row r="5" spans="1:14">
      <c r="A5" s="4" t="s">
        <v>8</v>
      </c>
      <c r="B5" s="4"/>
      <c r="C5" s="5" t="s">
        <v>9</v>
      </c>
      <c r="D5" s="5"/>
      <c r="E5" s="5"/>
      <c r="F5" s="5"/>
      <c r="G5" s="5"/>
      <c r="H5" s="4" t="s">
        <v>10</v>
      </c>
      <c r="I5" s="5">
        <v>13811231107</v>
      </c>
      <c r="J5" s="5"/>
      <c r="K5" s="5"/>
      <c r="L5" s="5"/>
      <c r="M5" s="5"/>
      <c r="N5" s="5"/>
    </row>
    <row r="6" spans="1:14">
      <c r="A6" s="4" t="s">
        <v>11</v>
      </c>
      <c r="B6" s="4"/>
      <c r="C6" s="4">
        <v>255</v>
      </c>
      <c r="D6" s="4"/>
      <c r="E6" s="4"/>
      <c r="F6" s="4" t="s">
        <v>12</v>
      </c>
      <c r="G6" s="4" t="s">
        <v>13</v>
      </c>
      <c r="H6" s="4" t="s">
        <v>14</v>
      </c>
      <c r="I6" s="4" t="s">
        <v>15</v>
      </c>
      <c r="J6" s="4"/>
      <c r="K6" s="4"/>
      <c r="L6" s="4"/>
      <c r="M6" s="4" t="s">
        <v>16</v>
      </c>
      <c r="N6" s="4" t="s">
        <v>17</v>
      </c>
    </row>
    <row r="7" spans="1:14">
      <c r="A7" s="4" t="s">
        <v>18</v>
      </c>
      <c r="B7" s="4"/>
      <c r="C7" s="6" t="s">
        <v>19</v>
      </c>
      <c r="D7" s="6"/>
      <c r="E7" s="6"/>
      <c r="F7" s="5">
        <v>255</v>
      </c>
      <c r="G7" s="5">
        <v>255</v>
      </c>
      <c r="H7" s="5">
        <v>254.657</v>
      </c>
      <c r="I7" s="4">
        <v>10</v>
      </c>
      <c r="J7" s="4"/>
      <c r="K7" s="4"/>
      <c r="L7" s="4"/>
      <c r="M7" s="34">
        <f>H7/G7</f>
        <v>0.998654901960784</v>
      </c>
      <c r="N7" s="5">
        <f>M7*10</f>
        <v>9.98654901960784</v>
      </c>
    </row>
    <row r="8" spans="1:14">
      <c r="A8" s="7"/>
      <c r="B8" s="7"/>
      <c r="C8" s="4" t="s">
        <v>20</v>
      </c>
      <c r="D8" s="4"/>
      <c r="E8" s="4"/>
      <c r="F8" s="5">
        <v>255</v>
      </c>
      <c r="G8" s="5">
        <v>255</v>
      </c>
      <c r="H8" s="5">
        <v>254.657</v>
      </c>
      <c r="I8" s="5" t="s">
        <v>21</v>
      </c>
      <c r="J8" s="5"/>
      <c r="K8" s="5"/>
      <c r="L8" s="5"/>
      <c r="M8" s="34">
        <f>H8/G8</f>
        <v>0.998654901960784</v>
      </c>
      <c r="N8" s="5" t="s">
        <v>21</v>
      </c>
    </row>
    <row r="9" spans="1:14">
      <c r="A9" s="7"/>
      <c r="B9" s="7"/>
      <c r="C9" s="4" t="s">
        <v>22</v>
      </c>
      <c r="D9" s="4"/>
      <c r="E9" s="4"/>
      <c r="F9" s="5">
        <v>0</v>
      </c>
      <c r="G9" s="5">
        <v>0</v>
      </c>
      <c r="H9" s="5">
        <v>0</v>
      </c>
      <c r="I9" s="5" t="s">
        <v>21</v>
      </c>
      <c r="J9" s="5"/>
      <c r="K9" s="5"/>
      <c r="L9" s="5"/>
      <c r="M9" s="5">
        <v>0</v>
      </c>
      <c r="N9" s="5" t="s">
        <v>21</v>
      </c>
    </row>
    <row r="10" spans="1:14">
      <c r="A10" s="7"/>
      <c r="B10" s="7"/>
      <c r="C10" s="4" t="s">
        <v>23</v>
      </c>
      <c r="D10" s="4"/>
      <c r="E10" s="4"/>
      <c r="F10" s="5">
        <v>0</v>
      </c>
      <c r="G10" s="5">
        <v>0</v>
      </c>
      <c r="H10" s="5">
        <v>0</v>
      </c>
      <c r="I10" s="5" t="s">
        <v>21</v>
      </c>
      <c r="J10" s="5"/>
      <c r="K10" s="5"/>
      <c r="L10" s="5"/>
      <c r="M10" s="5">
        <v>0</v>
      </c>
      <c r="N10" s="5" t="s">
        <v>21</v>
      </c>
    </row>
    <row r="11" spans="1:14">
      <c r="A11" s="4" t="s">
        <v>24</v>
      </c>
      <c r="B11" s="4" t="s">
        <v>25</v>
      </c>
      <c r="C11" s="4"/>
      <c r="D11" s="4"/>
      <c r="E11" s="4"/>
      <c r="F11" s="4"/>
      <c r="G11" s="4"/>
      <c r="H11" s="4" t="s">
        <v>26</v>
      </c>
      <c r="I11" s="4"/>
      <c r="J11" s="4"/>
      <c r="K11" s="4"/>
      <c r="L11" s="4"/>
      <c r="M11" s="4"/>
      <c r="N11" s="4"/>
    </row>
    <row r="12" ht="51" customHeight="1" spans="1:14">
      <c r="A12" s="4"/>
      <c r="B12" s="8" t="s">
        <v>27</v>
      </c>
      <c r="C12" s="8"/>
      <c r="D12" s="8"/>
      <c r="E12" s="8"/>
      <c r="F12" s="8"/>
      <c r="G12" s="8"/>
      <c r="H12" s="8" t="s">
        <v>27</v>
      </c>
      <c r="I12" s="8"/>
      <c r="J12" s="8"/>
      <c r="K12" s="8"/>
      <c r="L12" s="8"/>
      <c r="M12" s="8"/>
      <c r="N12" s="8"/>
    </row>
    <row r="13" ht="24.75" customHeight="1" spans="1:14">
      <c r="A13" s="9" t="s">
        <v>28</v>
      </c>
      <c r="B13" s="4" t="s">
        <v>29</v>
      </c>
      <c r="C13" s="4" t="s">
        <v>30</v>
      </c>
      <c r="D13" s="4" t="s">
        <v>31</v>
      </c>
      <c r="E13" s="4" t="s">
        <v>32</v>
      </c>
      <c r="F13" s="4"/>
      <c r="G13" s="4"/>
      <c r="H13" s="4" t="s">
        <v>33</v>
      </c>
      <c r="I13" s="4"/>
      <c r="J13" s="4" t="s">
        <v>15</v>
      </c>
      <c r="K13" s="4" t="s">
        <v>17</v>
      </c>
      <c r="L13" s="4" t="s">
        <v>34</v>
      </c>
      <c r="M13" s="4"/>
      <c r="N13" s="4"/>
    </row>
    <row r="14" spans="1:14">
      <c r="A14" s="10"/>
      <c r="B14" s="4" t="s">
        <v>35</v>
      </c>
      <c r="C14" s="9" t="s">
        <v>36</v>
      </c>
      <c r="D14" s="11" t="s">
        <v>37</v>
      </c>
      <c r="E14" s="12" t="s">
        <v>38</v>
      </c>
      <c r="F14" s="13"/>
      <c r="G14" s="14"/>
      <c r="H14" s="12" t="s">
        <v>39</v>
      </c>
      <c r="I14" s="14"/>
      <c r="J14" s="11">
        <v>10</v>
      </c>
      <c r="K14" s="35">
        <v>10</v>
      </c>
      <c r="L14" s="12"/>
      <c r="M14" s="13"/>
      <c r="N14" s="14"/>
    </row>
    <row r="15" spans="1:14">
      <c r="A15" s="10"/>
      <c r="B15" s="4"/>
      <c r="C15" s="10"/>
      <c r="D15" s="15"/>
      <c r="E15" s="16"/>
      <c r="F15" s="17"/>
      <c r="G15" s="18"/>
      <c r="H15" s="16"/>
      <c r="I15" s="18"/>
      <c r="J15" s="15"/>
      <c r="K15" s="36"/>
      <c r="L15" s="16"/>
      <c r="M15" s="17"/>
      <c r="N15" s="18"/>
    </row>
    <row r="16" spans="1:14">
      <c r="A16" s="10"/>
      <c r="B16" s="4"/>
      <c r="C16" s="10"/>
      <c r="D16" s="15"/>
      <c r="E16" s="16"/>
      <c r="F16" s="17"/>
      <c r="G16" s="18"/>
      <c r="H16" s="16"/>
      <c r="I16" s="18"/>
      <c r="J16" s="15"/>
      <c r="K16" s="36"/>
      <c r="L16" s="16"/>
      <c r="M16" s="17"/>
      <c r="N16" s="18"/>
    </row>
    <row r="17" spans="1:14">
      <c r="A17" s="10"/>
      <c r="B17" s="4"/>
      <c r="C17" s="19"/>
      <c r="D17" s="20"/>
      <c r="E17" s="21"/>
      <c r="F17" s="22"/>
      <c r="G17" s="23"/>
      <c r="H17" s="21"/>
      <c r="I17" s="23"/>
      <c r="J17" s="20"/>
      <c r="K17" s="37"/>
      <c r="L17" s="21"/>
      <c r="M17" s="22"/>
      <c r="N17" s="23"/>
    </row>
    <row r="18" spans="1:14">
      <c r="A18" s="10"/>
      <c r="B18" s="4"/>
      <c r="C18" s="9" t="s">
        <v>40</v>
      </c>
      <c r="D18" s="24" t="s">
        <v>41</v>
      </c>
      <c r="E18" s="25" t="s">
        <v>42</v>
      </c>
      <c r="F18" s="26"/>
      <c r="G18" s="27"/>
      <c r="H18" s="28">
        <v>1</v>
      </c>
      <c r="I18" s="14"/>
      <c r="J18" s="11">
        <v>10</v>
      </c>
      <c r="K18" s="35">
        <v>10</v>
      </c>
      <c r="L18" s="5"/>
      <c r="M18" s="5"/>
      <c r="N18" s="5"/>
    </row>
    <row r="19" ht="14.4" customHeight="1" spans="1:14">
      <c r="A19" s="10"/>
      <c r="B19" s="4"/>
      <c r="C19" s="9" t="s">
        <v>43</v>
      </c>
      <c r="D19" s="29" t="s">
        <v>44</v>
      </c>
      <c r="E19" s="30">
        <v>44166</v>
      </c>
      <c r="F19" s="13"/>
      <c r="G19" s="14"/>
      <c r="H19" s="12" t="s">
        <v>45</v>
      </c>
      <c r="I19" s="14"/>
      <c r="J19" s="11">
        <v>10</v>
      </c>
      <c r="K19" s="35">
        <v>10</v>
      </c>
      <c r="L19" s="12"/>
      <c r="M19" s="13"/>
      <c r="N19" s="14"/>
    </row>
    <row r="20" ht="14.4" customHeight="1" spans="1:14">
      <c r="A20" s="10"/>
      <c r="B20" s="4"/>
      <c r="C20" s="10"/>
      <c r="D20" s="31"/>
      <c r="E20" s="16"/>
      <c r="F20" s="17"/>
      <c r="G20" s="18"/>
      <c r="H20" s="16"/>
      <c r="I20" s="18"/>
      <c r="J20" s="15"/>
      <c r="K20" s="36"/>
      <c r="L20" s="16"/>
      <c r="M20" s="17"/>
      <c r="N20" s="18"/>
    </row>
    <row r="21" ht="14.4" customHeight="1" spans="1:14">
      <c r="A21" s="10"/>
      <c r="B21" s="4"/>
      <c r="C21" s="19"/>
      <c r="D21" s="32"/>
      <c r="E21" s="21"/>
      <c r="F21" s="22"/>
      <c r="G21" s="23"/>
      <c r="H21" s="21"/>
      <c r="I21" s="23"/>
      <c r="J21" s="20"/>
      <c r="K21" s="37"/>
      <c r="L21" s="21"/>
      <c r="M21" s="22"/>
      <c r="N21" s="23"/>
    </row>
    <row r="22" ht="16.5" customHeight="1" spans="1:14">
      <c r="A22" s="10"/>
      <c r="B22" s="4"/>
      <c r="C22" s="4" t="s">
        <v>46</v>
      </c>
      <c r="D22" s="24" t="s">
        <v>47</v>
      </c>
      <c r="E22" s="25" t="s">
        <v>48</v>
      </c>
      <c r="F22" s="26"/>
      <c r="G22" s="27"/>
      <c r="H22" s="5" t="s">
        <v>49</v>
      </c>
      <c r="I22" s="5"/>
      <c r="J22" s="5">
        <v>10</v>
      </c>
      <c r="K22" s="38">
        <v>10</v>
      </c>
      <c r="L22" s="5"/>
      <c r="M22" s="5"/>
      <c r="N22" s="5"/>
    </row>
    <row r="23" ht="36.6" customHeight="1" spans="1:14">
      <c r="A23" s="10"/>
      <c r="B23" s="4" t="s">
        <v>50</v>
      </c>
      <c r="C23" s="4" t="s">
        <v>51</v>
      </c>
      <c r="D23" s="8" t="s">
        <v>52</v>
      </c>
      <c r="E23" s="5" t="s">
        <v>53</v>
      </c>
      <c r="F23" s="5"/>
      <c r="G23" s="5"/>
      <c r="H23" s="5" t="s">
        <v>54</v>
      </c>
      <c r="I23" s="5"/>
      <c r="J23" s="5">
        <v>10</v>
      </c>
      <c r="K23" s="38">
        <v>8</v>
      </c>
      <c r="L23" s="5" t="s">
        <v>55</v>
      </c>
      <c r="M23" s="5"/>
      <c r="N23" s="5"/>
    </row>
    <row r="24" ht="36.6" customHeight="1" spans="1:14">
      <c r="A24" s="10"/>
      <c r="B24" s="4"/>
      <c r="C24" s="4" t="s">
        <v>56</v>
      </c>
      <c r="D24" s="8" t="s">
        <v>57</v>
      </c>
      <c r="E24" s="5" t="s">
        <v>58</v>
      </c>
      <c r="F24" s="5"/>
      <c r="G24" s="5"/>
      <c r="H24" s="5" t="s">
        <v>59</v>
      </c>
      <c r="I24" s="5"/>
      <c r="J24" s="5">
        <v>15</v>
      </c>
      <c r="K24" s="38">
        <v>12</v>
      </c>
      <c r="L24" s="5" t="s">
        <v>55</v>
      </c>
      <c r="M24" s="5"/>
      <c r="N24" s="5"/>
    </row>
    <row r="25" ht="13.5" customHeight="1" spans="1:14">
      <c r="A25" s="10"/>
      <c r="B25" s="4"/>
      <c r="C25" s="4" t="s">
        <v>60</v>
      </c>
      <c r="D25" s="8"/>
      <c r="E25" s="5"/>
      <c r="F25" s="5"/>
      <c r="G25" s="5"/>
      <c r="H25" s="5"/>
      <c r="I25" s="5"/>
      <c r="J25" s="5"/>
      <c r="K25" s="38"/>
      <c r="L25" s="5"/>
      <c r="M25" s="5"/>
      <c r="N25" s="5"/>
    </row>
    <row r="26" ht="37.2" customHeight="1" spans="1:14">
      <c r="A26" s="10"/>
      <c r="B26" s="4"/>
      <c r="C26" s="4" t="s">
        <v>61</v>
      </c>
      <c r="D26" s="8" t="s">
        <v>62</v>
      </c>
      <c r="E26" s="5" t="s">
        <v>58</v>
      </c>
      <c r="F26" s="5"/>
      <c r="G26" s="5"/>
      <c r="H26" s="5" t="s">
        <v>59</v>
      </c>
      <c r="I26" s="5"/>
      <c r="J26" s="5">
        <v>15</v>
      </c>
      <c r="K26" s="38">
        <v>12</v>
      </c>
      <c r="L26" s="5" t="s">
        <v>55</v>
      </c>
      <c r="M26" s="5"/>
      <c r="N26" s="5"/>
    </row>
    <row r="27" ht="25.2" customHeight="1" spans="1:14">
      <c r="A27" s="10"/>
      <c r="B27" s="9" t="s">
        <v>63</v>
      </c>
      <c r="C27" s="4" t="s">
        <v>64</v>
      </c>
      <c r="D27" s="8" t="s">
        <v>65</v>
      </c>
      <c r="E27" s="5" t="s">
        <v>66</v>
      </c>
      <c r="F27" s="5"/>
      <c r="G27" s="5"/>
      <c r="H27" s="5" t="s">
        <v>67</v>
      </c>
      <c r="I27" s="5"/>
      <c r="J27" s="5">
        <v>10</v>
      </c>
      <c r="K27" s="38">
        <v>7</v>
      </c>
      <c r="L27" s="5" t="s">
        <v>68</v>
      </c>
      <c r="M27" s="5"/>
      <c r="N27" s="5"/>
    </row>
    <row r="28" hidden="1" spans="1:14">
      <c r="A28" s="19"/>
      <c r="B28" s="19"/>
      <c r="C28" s="4"/>
      <c r="D28" s="8"/>
      <c r="E28" s="5"/>
      <c r="F28" s="5"/>
      <c r="G28" s="5"/>
      <c r="H28" s="5"/>
      <c r="I28" s="5"/>
      <c r="J28" s="5"/>
      <c r="K28" s="38"/>
      <c r="L28" s="5"/>
      <c r="M28" s="5"/>
      <c r="N28" s="5"/>
    </row>
    <row r="29" spans="1:14">
      <c r="A29" s="4" t="s">
        <v>69</v>
      </c>
      <c r="B29" s="4"/>
      <c r="C29" s="4"/>
      <c r="D29" s="4"/>
      <c r="E29" s="4"/>
      <c r="F29" s="4"/>
      <c r="G29" s="4"/>
      <c r="H29" s="4"/>
      <c r="I29" s="4"/>
      <c r="J29" s="4">
        <v>100</v>
      </c>
      <c r="K29" s="5">
        <f>SUM(K14:K28)+N7</f>
        <v>88.9865490196078</v>
      </c>
      <c r="L29" s="5"/>
      <c r="M29" s="5"/>
      <c r="N29" s="5"/>
    </row>
    <row r="30" ht="93" customHeight="1" spans="1:14">
      <c r="A30" s="33" t="s">
        <v>70</v>
      </c>
      <c r="B30" s="33"/>
      <c r="C30" s="33"/>
      <c r="D30" s="33"/>
      <c r="E30" s="33"/>
      <c r="F30" s="33"/>
      <c r="G30" s="33"/>
      <c r="H30" s="33"/>
      <c r="I30" s="33"/>
      <c r="J30" s="33"/>
      <c r="K30" s="33"/>
      <c r="L30" s="33"/>
      <c r="M30" s="33"/>
      <c r="N30" s="33"/>
    </row>
  </sheetData>
  <mergeCells count="79">
    <mergeCell ref="A1:N1"/>
    <mergeCell ref="A2:N2"/>
    <mergeCell ref="A3:B3"/>
    <mergeCell ref="C3:N3"/>
    <mergeCell ref="A4:B4"/>
    <mergeCell ref="C4:G4"/>
    <mergeCell ref="I4:N4"/>
    <mergeCell ref="A5:B5"/>
    <mergeCell ref="C5:G5"/>
    <mergeCell ref="I5:N5"/>
    <mergeCell ref="A6:B6"/>
    <mergeCell ref="C6:E6"/>
    <mergeCell ref="I6:L6"/>
    <mergeCell ref="A7:B7"/>
    <mergeCell ref="C7:E7"/>
    <mergeCell ref="I7:L7"/>
    <mergeCell ref="A8:B8"/>
    <mergeCell ref="C8:E8"/>
    <mergeCell ref="I8:L8"/>
    <mergeCell ref="A9:B9"/>
    <mergeCell ref="C9:E9"/>
    <mergeCell ref="I9:L9"/>
    <mergeCell ref="A10:B10"/>
    <mergeCell ref="C10:E10"/>
    <mergeCell ref="I10:L10"/>
    <mergeCell ref="B11:G11"/>
    <mergeCell ref="H11:N11"/>
    <mergeCell ref="B12:G12"/>
    <mergeCell ref="H12:N12"/>
    <mergeCell ref="E13:G13"/>
    <mergeCell ref="H13:I13"/>
    <mergeCell ref="L13:N13"/>
    <mergeCell ref="E18:G18"/>
    <mergeCell ref="H18:I18"/>
    <mergeCell ref="L18:N18"/>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A29:I29"/>
    <mergeCell ref="L29:N29"/>
    <mergeCell ref="A30:N30"/>
    <mergeCell ref="A11:A12"/>
    <mergeCell ref="A13:A28"/>
    <mergeCell ref="B14:B22"/>
    <mergeCell ref="B23:B26"/>
    <mergeCell ref="B27:B28"/>
    <mergeCell ref="C14:C17"/>
    <mergeCell ref="C19:C21"/>
    <mergeCell ref="C27:C28"/>
    <mergeCell ref="D14:D17"/>
    <mergeCell ref="D19:D21"/>
    <mergeCell ref="D27:D28"/>
    <mergeCell ref="J14:J17"/>
    <mergeCell ref="J19:J21"/>
    <mergeCell ref="J27:J28"/>
    <mergeCell ref="K14:K17"/>
    <mergeCell ref="K19:K21"/>
    <mergeCell ref="K27:K28"/>
    <mergeCell ref="E14:G17"/>
    <mergeCell ref="H14:I17"/>
    <mergeCell ref="L14:N17"/>
    <mergeCell ref="E19:G21"/>
    <mergeCell ref="H19:I21"/>
    <mergeCell ref="L19:N21"/>
    <mergeCell ref="H27:I28"/>
    <mergeCell ref="L27:N28"/>
    <mergeCell ref="E27:G28"/>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荷葶</cp:lastModifiedBy>
  <dcterms:created xsi:type="dcterms:W3CDTF">2015-06-05T18:19:00Z</dcterms:created>
  <cp:lastPrinted>2021-04-29T02:48:00Z</cp:lastPrinted>
  <dcterms:modified xsi:type="dcterms:W3CDTF">2021-05-23T04:03:23Z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