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5000" windowHeight="63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30" i="1"/>
  <c r="N7"/>
  <c r="M7"/>
</calcChain>
</file>

<file path=xl/sharedStrings.xml><?xml version="1.0" encoding="utf-8"?>
<sst xmlns="http://schemas.openxmlformats.org/spreadsheetml/2006/main" count="105" uniqueCount="87">
  <si>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</si>
  <si>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</si>
  <si>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</si>
  <si>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</si>
  <si>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北京市农林科学院</t>
  </si>
  <si>
    <t>实施单位</t>
  </si>
  <si>
    <t>北京市农林科学院信息中心</t>
  </si>
  <si>
    <t>项目负责人</t>
  </si>
  <si>
    <t>赵春江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</si>
  <si>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</si>
  <si>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</si>
  <si>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</si>
  <si>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</si>
  <si>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</si>
  <si>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</si>
  <si>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</si>
  <si>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</si>
  <si>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</si>
  <si>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</si>
  <si>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</si>
  <si>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</si>
  <si>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</si>
  <si>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</si>
  <si>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</si>
  <si>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</si>
  <si>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</si>
  <si>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目标1：研发作物室内、温室、田间表型设备控制与数据分析软件系统6套，包括作物维管束表型解析软件1套、作物籽粒表型解析软件1套、作物温室生长环境及长势信息直播系统1套、基于图像的作物单株表型解析软件1套、作物单株3D表型解析软件1套和海量时序点云数据解算软件1套；
目标2：录用或发表论文3-4篇，其中SCI/EI论文2-3篇；
目标3:申请国家专利4-5项，其中发明专利2-3项，获得软件著作权登记2-3项。</t>
  </si>
  <si>
    <t>（1）完成田间高通量表型平台自动控制系统2套，基于深度学习的植物维管束表型解析软件1套，基于图像的作物单株表型解析软件1套、作物籽粒表型解析软件1套、作物生长环境及长势信息监测系统1套、作物单株3D表型解析软件1套和海量时序点云数据解算软件1套。（2）发表论文6篇，其中SCCI论文5篇。（3）申请发明专利7项、实用新型专利7项；获得软件著作权登记3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</si>
  <si>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</si>
  <si>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</si>
  <si>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</si>
  <si>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</si>
  <si>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</si>
  <si>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</si>
  <si>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</si>
  <si>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</si>
  <si>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</si>
  <si>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1.完成软件系统研发6套</t>
  </si>
  <si>
    <t>6套</t>
  </si>
  <si>
    <t>完成田间高通量表型平台自动控制系统2套，基于深度学习的植物维管束表型解析软件1套，基于图像的作物单株表型解析软件1套、作物籽粒表型解析软件1套、作物生长环境及长势信息监测系统1套、作物单株3D表型解析软件1套和海量时序点云数据解算软件1套</t>
  </si>
  <si>
    <t>2.录用或发表论文3-4篇</t>
  </si>
  <si>
    <t>3-4篇</t>
  </si>
  <si>
    <t>发表论文6篇，其中SCCI论文5篇</t>
  </si>
  <si>
    <t>3.申请国家专利4-5项，获得软件著作权登记2-3项。</t>
  </si>
  <si>
    <t>4-5项、2-3项</t>
  </si>
  <si>
    <t>申请发明专利7项、实用新型专利7项；获得软件著作权登记3项</t>
  </si>
  <si>
    <t>质量指标</t>
  </si>
  <si>
    <t>目标1：系统验收合格率90%</t>
  </si>
  <si>
    <t>目标1：系统软件验收合格率90%</t>
  </si>
  <si>
    <t>系统软件验收合格率达到90%</t>
  </si>
  <si>
    <t>目标2：录用或发表SCI/EI论文2-3篇</t>
  </si>
  <si>
    <t>目标：2录用或发表SCI/EI论文2-3篇</t>
  </si>
  <si>
    <t>已发表的6篇论文中5篇为SCI期刊收录</t>
  </si>
  <si>
    <t>目标3：申请专利为发明专利</t>
  </si>
  <si>
    <t>目标3：申请发明专利2-3项</t>
  </si>
  <si>
    <t>申请发明专利7项</t>
  </si>
  <si>
    <t>时效指标</t>
  </si>
  <si>
    <t>6套软件系统研发</t>
  </si>
  <si>
    <t xml:space="preserve">12月完成6套软件系统研发 </t>
  </si>
  <si>
    <t>12月份完成8套软件系统研发</t>
  </si>
  <si>
    <t>录用或发表论文3篇</t>
  </si>
  <si>
    <t>12月完成录用或发表论文3篇</t>
  </si>
  <si>
    <t>12月份发表论文6篇</t>
  </si>
  <si>
    <t>4项专利受理；获得获得软件著作权登记3项</t>
  </si>
  <si>
    <t>12月完成4项专利受理；获得软件著作权登记3项</t>
  </si>
  <si>
    <t>12月份申请发明专利7项、实用新型专利7项；获得软件著作权登记3项</t>
  </si>
  <si>
    <t>成本指标</t>
  </si>
  <si>
    <t>项目预算控制在193.8867万元</t>
  </si>
  <si>
    <t>193.8867万元</t>
  </si>
  <si>
    <t>效益指标</t>
  </si>
  <si>
    <t>经济效益指标</t>
  </si>
  <si>
    <t>经济效益得到提升</t>
  </si>
  <si>
    <t>降低人工数据采集成本</t>
  </si>
  <si>
    <t>显著提升大田/设施作物生育期多尺度表型信息采集效率和表型信息解析精度，降低人工数据采集成本。</t>
  </si>
  <si>
    <t>效益在后续工作中进一步体现</t>
  </si>
  <si>
    <t>社会效益指标</t>
  </si>
  <si>
    <t>促进现代农业育种信息化技术进步。</t>
  </si>
  <si>
    <t>生态效益指标</t>
  </si>
  <si>
    <t>不涉及</t>
  </si>
  <si>
    <t>可持续影响指标</t>
  </si>
  <si>
    <t>提升可持续影响</t>
  </si>
  <si>
    <t>对育种环节中性状筛选、品种鉴定等技术方法效率的提高具有持续的推动作用。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</si>
  <si>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</si>
  <si>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</si>
  <si>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</si>
  <si>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</si>
  <si>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创新能力建设-作物表型组学协同创新研究</t>
    <phoneticPr fontId="10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</si>
</sst>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2"/>
  <sheetViews>
    <sheetView tabSelected="1" view="pageBreakPreview" zoomScaleNormal="85" workbookViewId="0">
      <selection activeCell="H11" sqref="H11:N11"/>
    </sheetView>
  </sheetViews>
  <sheetFormatPr defaultColWidth="9" defaultRowHeight="13.5"/>
  <cols>
    <col min="4" max="4" width="17.875" customWidth="1"/>
    <col min="5" max="5" width="5.625" customWidth="1"/>
    <col min="6" max="6" width="8.125" customWidth="1"/>
    <col min="7" max="7" width="8.375" customWidth="1"/>
    <col min="9" max="9" width="10.5" customWidth="1"/>
  </cols>
  <sheetData>
    <row r="1" spans="1:14" ht="20.45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>
      <c r="A3" s="10" t="s">
        <v>2</v>
      </c>
      <c r="B3" s="10"/>
      <c r="C3" s="11" t="s">
        <v>86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>
      <c r="A4" s="10" t="s">
        <v>3</v>
      </c>
      <c r="B4" s="10"/>
      <c r="C4" s="11" t="s">
        <v>4</v>
      </c>
      <c r="D4" s="11"/>
      <c r="E4" s="11"/>
      <c r="F4" s="11"/>
      <c r="G4" s="11"/>
      <c r="H4" s="1" t="s">
        <v>5</v>
      </c>
      <c r="I4" s="11" t="s">
        <v>6</v>
      </c>
      <c r="J4" s="11"/>
      <c r="K4" s="11"/>
      <c r="L4" s="11"/>
      <c r="M4" s="11"/>
      <c r="N4" s="11"/>
    </row>
    <row r="5" spans="1:14">
      <c r="A5" s="10" t="s">
        <v>7</v>
      </c>
      <c r="B5" s="10"/>
      <c r="C5" s="11" t="s">
        <v>8</v>
      </c>
      <c r="D5" s="11"/>
      <c r="E5" s="11"/>
      <c r="F5" s="11"/>
      <c r="G5" s="11"/>
      <c r="H5" s="1" t="s">
        <v>9</v>
      </c>
      <c r="I5" s="11">
        <v>51503618</v>
      </c>
      <c r="J5" s="11"/>
      <c r="K5" s="11"/>
      <c r="L5" s="11"/>
      <c r="M5" s="11"/>
      <c r="N5" s="11"/>
    </row>
    <row r="6" spans="1:14" ht="22.5">
      <c r="A6" s="10" t="s">
        <v>10</v>
      </c>
      <c r="B6" s="10"/>
      <c r="C6" s="10"/>
      <c r="D6" s="10"/>
      <c r="E6" s="10"/>
      <c r="F6" s="1" t="s">
        <v>11</v>
      </c>
      <c r="G6" s="1" t="s">
        <v>12</v>
      </c>
      <c r="H6" s="1" t="s">
        <v>13</v>
      </c>
      <c r="I6" s="10" t="s">
        <v>14</v>
      </c>
      <c r="J6" s="10"/>
      <c r="K6" s="10"/>
      <c r="L6" s="10"/>
      <c r="M6" s="1" t="s">
        <v>15</v>
      </c>
      <c r="N6" s="1" t="s">
        <v>16</v>
      </c>
    </row>
    <row r="7" spans="1:14">
      <c r="A7" s="10" t="s">
        <v>17</v>
      </c>
      <c r="B7" s="10"/>
      <c r="C7" s="12" t="s">
        <v>18</v>
      </c>
      <c r="D7" s="12"/>
      <c r="E7" s="12"/>
      <c r="F7" s="2">
        <v>193.88669999999999</v>
      </c>
      <c r="G7" s="2">
        <v>193.88669999999999</v>
      </c>
      <c r="H7" s="2">
        <v>193.88669999999999</v>
      </c>
      <c r="I7" s="10">
        <v>10</v>
      </c>
      <c r="J7" s="10"/>
      <c r="K7" s="10"/>
      <c r="L7" s="10"/>
      <c r="M7" s="7">
        <f>H7/G7</f>
        <v>1</v>
      </c>
      <c r="N7" s="2">
        <f>M7*10</f>
        <v>10</v>
      </c>
    </row>
    <row r="8" spans="1:14">
      <c r="A8" s="13"/>
      <c r="B8" s="13"/>
      <c r="C8" s="10" t="s">
        <v>19</v>
      </c>
      <c r="D8" s="10"/>
      <c r="E8" s="10"/>
      <c r="F8" s="2">
        <v>193.88669999999999</v>
      </c>
      <c r="G8" s="2">
        <v>193.88669999999999</v>
      </c>
      <c r="H8" s="2">
        <v>193.88669999999999</v>
      </c>
      <c r="I8" s="11" t="s">
        <v>20</v>
      </c>
      <c r="J8" s="11"/>
      <c r="K8" s="11"/>
      <c r="L8" s="11"/>
      <c r="M8" s="2"/>
      <c r="N8" s="2" t="s">
        <v>20</v>
      </c>
    </row>
    <row r="9" spans="1:14">
      <c r="A9" s="13"/>
      <c r="B9" s="13"/>
      <c r="C9" s="10" t="s">
        <v>21</v>
      </c>
      <c r="D9" s="10"/>
      <c r="E9" s="10"/>
      <c r="F9" s="2"/>
      <c r="G9" s="2">
        <v>0</v>
      </c>
      <c r="H9" s="2">
        <v>0</v>
      </c>
      <c r="I9" s="11" t="s">
        <v>20</v>
      </c>
      <c r="J9" s="11"/>
      <c r="K9" s="11"/>
      <c r="L9" s="11"/>
      <c r="M9" s="2"/>
      <c r="N9" s="2" t="s">
        <v>20</v>
      </c>
    </row>
    <row r="10" spans="1:14">
      <c r="A10" s="13"/>
      <c r="B10" s="13"/>
      <c r="C10" s="10" t="s">
        <v>22</v>
      </c>
      <c r="D10" s="10"/>
      <c r="E10" s="10"/>
      <c r="F10" s="2"/>
      <c r="G10" s="2">
        <v>0</v>
      </c>
      <c r="H10" s="2">
        <v>0</v>
      </c>
      <c r="I10" s="11" t="s">
        <v>20</v>
      </c>
      <c r="J10" s="11"/>
      <c r="K10" s="11"/>
      <c r="L10" s="11"/>
      <c r="M10" s="2"/>
      <c r="N10" s="2" t="s">
        <v>20</v>
      </c>
    </row>
    <row r="11" spans="1:14">
      <c r="A11" s="10" t="s">
        <v>23</v>
      </c>
      <c r="B11" s="10" t="s">
        <v>24</v>
      </c>
      <c r="C11" s="10"/>
      <c r="D11" s="10"/>
      <c r="E11" s="10"/>
      <c r="F11" s="10"/>
      <c r="G11" s="10"/>
      <c r="H11" s="10" t="s">
        <v>25</v>
      </c>
      <c r="I11" s="10"/>
      <c r="J11" s="10"/>
      <c r="K11" s="10"/>
      <c r="L11" s="10"/>
      <c r="M11" s="10"/>
      <c r="N11" s="10"/>
    </row>
    <row r="12" spans="1:14" ht="85.9" customHeight="1">
      <c r="A12" s="10"/>
      <c r="B12" s="14" t="s">
        <v>26</v>
      </c>
      <c r="C12" s="14"/>
      <c r="D12" s="14"/>
      <c r="E12" s="14"/>
      <c r="F12" s="14"/>
      <c r="G12" s="14"/>
      <c r="H12" s="14" t="s">
        <v>27</v>
      </c>
      <c r="I12" s="14"/>
      <c r="J12" s="14"/>
      <c r="K12" s="14"/>
      <c r="L12" s="14"/>
      <c r="M12" s="14"/>
      <c r="N12" s="14"/>
    </row>
    <row r="13" spans="1:14" ht="31.9" customHeight="1">
      <c r="A13" s="21" t="s">
        <v>28</v>
      </c>
      <c r="B13" s="1" t="s">
        <v>29</v>
      </c>
      <c r="C13" s="1" t="s">
        <v>30</v>
      </c>
      <c r="D13" s="1" t="s">
        <v>31</v>
      </c>
      <c r="E13" s="10" t="s">
        <v>32</v>
      </c>
      <c r="F13" s="10"/>
      <c r="G13" s="10"/>
      <c r="H13" s="10" t="s">
        <v>33</v>
      </c>
      <c r="I13" s="10"/>
      <c r="J13" s="1" t="s">
        <v>14</v>
      </c>
      <c r="K13" s="1" t="s">
        <v>16</v>
      </c>
      <c r="L13" s="10" t="s">
        <v>34</v>
      </c>
      <c r="M13" s="10"/>
      <c r="N13" s="10"/>
    </row>
    <row r="14" spans="1:14" ht="135" customHeight="1">
      <c r="A14" s="22"/>
      <c r="B14" s="10" t="s">
        <v>35</v>
      </c>
      <c r="C14" s="21" t="s">
        <v>36</v>
      </c>
      <c r="D14" s="3" t="s">
        <v>37</v>
      </c>
      <c r="E14" s="15" t="s">
        <v>38</v>
      </c>
      <c r="F14" s="15"/>
      <c r="G14" s="15"/>
      <c r="H14" s="11" t="s">
        <v>39</v>
      </c>
      <c r="I14" s="11"/>
      <c r="J14" s="2">
        <v>7</v>
      </c>
      <c r="K14" s="2">
        <v>7</v>
      </c>
      <c r="L14" s="11"/>
      <c r="M14" s="11"/>
      <c r="N14" s="11"/>
    </row>
    <row r="15" spans="1:14" ht="24" customHeight="1">
      <c r="A15" s="22"/>
      <c r="B15" s="10"/>
      <c r="C15" s="22"/>
      <c r="D15" s="3" t="s">
        <v>40</v>
      </c>
      <c r="E15" s="15" t="s">
        <v>41</v>
      </c>
      <c r="F15" s="15"/>
      <c r="G15" s="15"/>
      <c r="H15" s="11" t="s">
        <v>42</v>
      </c>
      <c r="I15" s="11"/>
      <c r="J15" s="2">
        <v>5</v>
      </c>
      <c r="K15" s="2">
        <v>5</v>
      </c>
      <c r="L15" s="11"/>
      <c r="M15" s="11"/>
      <c r="N15" s="11"/>
    </row>
    <row r="16" spans="1:14" ht="34.15" customHeight="1">
      <c r="A16" s="22"/>
      <c r="B16" s="10"/>
      <c r="C16" s="23"/>
      <c r="D16" s="3" t="s">
        <v>43</v>
      </c>
      <c r="E16" s="15" t="s">
        <v>44</v>
      </c>
      <c r="F16" s="15"/>
      <c r="G16" s="15"/>
      <c r="H16" s="11" t="s">
        <v>45</v>
      </c>
      <c r="I16" s="11"/>
      <c r="J16" s="2">
        <v>3</v>
      </c>
      <c r="K16" s="2">
        <v>3</v>
      </c>
      <c r="L16" s="11"/>
      <c r="M16" s="11"/>
      <c r="N16" s="11"/>
    </row>
    <row r="17" spans="1:14" ht="22.9" customHeight="1">
      <c r="A17" s="22"/>
      <c r="B17" s="10"/>
      <c r="C17" s="21" t="s">
        <v>46</v>
      </c>
      <c r="D17" s="3" t="s">
        <v>47</v>
      </c>
      <c r="E17" s="15" t="s">
        <v>48</v>
      </c>
      <c r="F17" s="15"/>
      <c r="G17" s="15"/>
      <c r="H17" s="11" t="s">
        <v>49</v>
      </c>
      <c r="I17" s="11"/>
      <c r="J17" s="2">
        <v>5</v>
      </c>
      <c r="K17" s="2">
        <v>5</v>
      </c>
      <c r="L17" s="11"/>
      <c r="M17" s="11"/>
      <c r="N17" s="11"/>
    </row>
    <row r="18" spans="1:14" ht="31.9" customHeight="1">
      <c r="A18" s="22"/>
      <c r="B18" s="10"/>
      <c r="C18" s="22"/>
      <c r="D18" s="3" t="s">
        <v>50</v>
      </c>
      <c r="E18" s="15" t="s">
        <v>51</v>
      </c>
      <c r="F18" s="15"/>
      <c r="G18" s="15"/>
      <c r="H18" s="11" t="s">
        <v>52</v>
      </c>
      <c r="I18" s="11"/>
      <c r="J18" s="2">
        <v>3</v>
      </c>
      <c r="K18" s="2">
        <v>3</v>
      </c>
      <c r="L18" s="11"/>
      <c r="M18" s="11"/>
      <c r="N18" s="11"/>
    </row>
    <row r="19" spans="1:14" ht="22.5">
      <c r="A19" s="22"/>
      <c r="B19" s="10"/>
      <c r="C19" s="23"/>
      <c r="D19" s="3" t="s">
        <v>53</v>
      </c>
      <c r="E19" s="16" t="s">
        <v>54</v>
      </c>
      <c r="F19" s="17"/>
      <c r="G19" s="18"/>
      <c r="H19" s="11" t="s">
        <v>55</v>
      </c>
      <c r="I19" s="11"/>
      <c r="J19" s="2">
        <v>2</v>
      </c>
      <c r="K19" s="2">
        <v>2</v>
      </c>
      <c r="L19" s="11"/>
      <c r="M19" s="11"/>
      <c r="N19" s="11"/>
    </row>
    <row r="20" spans="1:14" ht="44.1" customHeight="1">
      <c r="A20" s="22"/>
      <c r="B20" s="10"/>
      <c r="C20" s="21" t="s">
        <v>56</v>
      </c>
      <c r="D20" s="3" t="s">
        <v>57</v>
      </c>
      <c r="E20" s="15" t="s">
        <v>58</v>
      </c>
      <c r="F20" s="15"/>
      <c r="G20" s="15"/>
      <c r="H20" s="11" t="s">
        <v>59</v>
      </c>
      <c r="I20" s="11"/>
      <c r="J20" s="2">
        <v>5</v>
      </c>
      <c r="K20" s="2">
        <v>5</v>
      </c>
      <c r="L20" s="11"/>
      <c r="M20" s="11"/>
      <c r="N20" s="11"/>
    </row>
    <row r="21" spans="1:14">
      <c r="A21" s="22"/>
      <c r="B21" s="10"/>
      <c r="C21" s="22"/>
      <c r="D21" s="3" t="s">
        <v>60</v>
      </c>
      <c r="E21" s="15" t="s">
        <v>61</v>
      </c>
      <c r="F21" s="15"/>
      <c r="G21" s="15"/>
      <c r="H21" s="11" t="s">
        <v>62</v>
      </c>
      <c r="I21" s="11"/>
      <c r="J21" s="2">
        <v>3</v>
      </c>
      <c r="K21" s="2">
        <v>3</v>
      </c>
      <c r="L21" s="11"/>
      <c r="M21" s="11"/>
      <c r="N21" s="11"/>
    </row>
    <row r="22" spans="1:14" ht="36.950000000000003" customHeight="1">
      <c r="A22" s="22"/>
      <c r="B22" s="10"/>
      <c r="C22" s="23"/>
      <c r="D22" s="3" t="s">
        <v>63</v>
      </c>
      <c r="E22" s="15" t="s">
        <v>64</v>
      </c>
      <c r="F22" s="15"/>
      <c r="G22" s="15"/>
      <c r="H22" s="11" t="s">
        <v>65</v>
      </c>
      <c r="I22" s="11"/>
      <c r="J22" s="2">
        <v>2</v>
      </c>
      <c r="K22" s="2">
        <v>2</v>
      </c>
      <c r="L22" s="11"/>
      <c r="M22" s="11"/>
      <c r="N22" s="11"/>
    </row>
    <row r="23" spans="1:14" ht="37.9" customHeight="1">
      <c r="A23" s="22"/>
      <c r="B23" s="10"/>
      <c r="C23" s="1" t="s">
        <v>66</v>
      </c>
      <c r="D23" s="3" t="s">
        <v>67</v>
      </c>
      <c r="E23" s="16" t="s">
        <v>68</v>
      </c>
      <c r="F23" s="17"/>
      <c r="G23" s="18"/>
      <c r="H23" s="11" t="s">
        <v>68</v>
      </c>
      <c r="I23" s="11"/>
      <c r="J23" s="2">
        <v>5</v>
      </c>
      <c r="K23" s="2">
        <v>5</v>
      </c>
      <c r="L23" s="11"/>
      <c r="M23" s="11"/>
      <c r="N23" s="11"/>
    </row>
    <row r="24" spans="1:14" ht="54" customHeight="1">
      <c r="A24" s="22"/>
      <c r="B24" s="10" t="s">
        <v>69</v>
      </c>
      <c r="C24" s="1" t="s">
        <v>70</v>
      </c>
      <c r="D24" s="3" t="s">
        <v>71</v>
      </c>
      <c r="E24" s="11" t="s">
        <v>72</v>
      </c>
      <c r="F24" s="11"/>
      <c r="G24" s="11"/>
      <c r="H24" s="11" t="s">
        <v>73</v>
      </c>
      <c r="I24" s="11"/>
      <c r="J24" s="2">
        <v>20</v>
      </c>
      <c r="K24" s="2">
        <v>18</v>
      </c>
      <c r="L24" s="11" t="s">
        <v>74</v>
      </c>
      <c r="M24" s="11"/>
      <c r="N24" s="11"/>
    </row>
    <row r="25" spans="1:14" ht="25.9" customHeight="1">
      <c r="A25" s="22"/>
      <c r="B25" s="10"/>
      <c r="C25" s="1" t="s">
        <v>75</v>
      </c>
      <c r="D25" s="3" t="s">
        <v>76</v>
      </c>
      <c r="E25" s="15" t="s">
        <v>76</v>
      </c>
      <c r="F25" s="15"/>
      <c r="G25" s="15"/>
      <c r="H25" s="11" t="s">
        <v>76</v>
      </c>
      <c r="I25" s="11"/>
      <c r="J25" s="2">
        <v>15</v>
      </c>
      <c r="K25" s="2">
        <v>10</v>
      </c>
      <c r="L25" s="11" t="s">
        <v>74</v>
      </c>
      <c r="M25" s="11"/>
      <c r="N25" s="11"/>
    </row>
    <row r="26" spans="1:14" ht="22.5">
      <c r="A26" s="22"/>
      <c r="B26" s="10"/>
      <c r="C26" s="1" t="s">
        <v>77</v>
      </c>
      <c r="D26" s="3" t="s">
        <v>78</v>
      </c>
      <c r="E26" s="11" t="s">
        <v>78</v>
      </c>
      <c r="F26" s="11"/>
      <c r="G26" s="11"/>
      <c r="H26" s="11" t="s">
        <v>78</v>
      </c>
      <c r="I26" s="11"/>
      <c r="J26" s="2"/>
      <c r="K26" s="2"/>
      <c r="L26" s="11"/>
      <c r="M26" s="11"/>
      <c r="N26" s="11"/>
    </row>
    <row r="27" spans="1:14" ht="49.9" customHeight="1">
      <c r="A27" s="22"/>
      <c r="B27" s="10"/>
      <c r="C27" s="1" t="s">
        <v>79</v>
      </c>
      <c r="D27" s="3" t="s">
        <v>80</v>
      </c>
      <c r="E27" s="11" t="s">
        <v>81</v>
      </c>
      <c r="F27" s="11"/>
      <c r="G27" s="11"/>
      <c r="H27" s="11" t="s">
        <v>81</v>
      </c>
      <c r="I27" s="11"/>
      <c r="J27" s="2">
        <v>15</v>
      </c>
      <c r="K27" s="2">
        <v>10</v>
      </c>
      <c r="L27" s="11" t="s">
        <v>74</v>
      </c>
      <c r="M27" s="11"/>
      <c r="N27" s="11"/>
    </row>
    <row r="28" spans="1:14" ht="33.6" customHeight="1">
      <c r="A28" s="22"/>
      <c r="B28" s="21" t="s">
        <v>82</v>
      </c>
      <c r="C28" s="10" t="s">
        <v>83</v>
      </c>
      <c r="D28" s="24" t="s">
        <v>78</v>
      </c>
      <c r="E28" s="11" t="s">
        <v>78</v>
      </c>
      <c r="F28" s="11"/>
      <c r="G28" s="11"/>
      <c r="H28" s="11" t="s">
        <v>78</v>
      </c>
      <c r="I28" s="11"/>
      <c r="J28" s="11"/>
      <c r="K28" s="11"/>
      <c r="L28" s="11"/>
      <c r="M28" s="11"/>
      <c r="N28" s="11"/>
    </row>
    <row r="29" spans="1:14" ht="3.95" customHeight="1">
      <c r="A29" s="23"/>
      <c r="B29" s="23"/>
      <c r="C29" s="10"/>
      <c r="D29" s="24"/>
      <c r="E29" s="11"/>
      <c r="F29" s="11"/>
      <c r="G29" s="11"/>
      <c r="H29" s="11"/>
      <c r="I29" s="11"/>
      <c r="J29" s="11"/>
      <c r="K29" s="11"/>
      <c r="L29" s="11"/>
      <c r="M29" s="11"/>
      <c r="N29" s="11"/>
    </row>
    <row r="30" spans="1:14">
      <c r="A30" s="19" t="s">
        <v>84</v>
      </c>
      <c r="B30" s="19"/>
      <c r="C30" s="19"/>
      <c r="D30" s="19"/>
      <c r="E30" s="19"/>
      <c r="F30" s="19"/>
      <c r="G30" s="19"/>
      <c r="H30" s="19"/>
      <c r="I30" s="19"/>
      <c r="J30" s="5">
        <v>100</v>
      </c>
      <c r="K30" s="4">
        <f>SUM(K14:K29)+N7</f>
        <v>88</v>
      </c>
      <c r="L30" s="11"/>
      <c r="M30" s="11"/>
      <c r="N30" s="11"/>
    </row>
    <row r="31" spans="1:14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ht="127.15" customHeight="1">
      <c r="A32" s="20" t="s">
        <v>85</v>
      </c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</sheetData>
  <mergeCells count="92">
    <mergeCell ref="L28:N29"/>
    <mergeCell ref="E28:G29"/>
    <mergeCell ref="A30:I30"/>
    <mergeCell ref="L30:N30"/>
    <mergeCell ref="A32:N32"/>
    <mergeCell ref="A11:A12"/>
    <mergeCell ref="A13:A29"/>
    <mergeCell ref="B14:B23"/>
    <mergeCell ref="B24:B27"/>
    <mergeCell ref="B28:B29"/>
    <mergeCell ref="C14:C16"/>
    <mergeCell ref="C17:C19"/>
    <mergeCell ref="C20:C22"/>
    <mergeCell ref="C28:C29"/>
    <mergeCell ref="D28:D29"/>
    <mergeCell ref="J28:J29"/>
    <mergeCell ref="K28:K29"/>
    <mergeCell ref="H28:I29"/>
    <mergeCell ref="E26:G26"/>
    <mergeCell ref="H26:I26"/>
    <mergeCell ref="L26:N26"/>
    <mergeCell ref="E27:G27"/>
    <mergeCell ref="H27:I27"/>
    <mergeCell ref="L27:N27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0" type="noConversion"/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NTKO</cp:lastModifiedBy>
  <dcterms:created xsi:type="dcterms:W3CDTF">2015-06-05T18:19:00Z</dcterms:created>
  <dcterms:modified xsi:type="dcterms:W3CDTF">2021-06-07T04:47:13Z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