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<sst xmlns="http://schemas.openxmlformats.org/spreadsheetml/2006/main" count="81" uniqueCount="69">
  <si>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</si>
  <si>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</si>
  <si>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</si>
  <si>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2020年农业科技项目-农业科技新星计划项目</t>
  </si>
  <si>
    <t>主管部门</t>
  </si>
  <si>
    <t>北京市农林科学院</t>
  </si>
  <si>
    <t>实施单位</t>
  </si>
  <si>
    <t>项目负责人</t>
  </si>
  <si>
    <t>秦向阳  黄  杰</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</si>
  <si>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</si>
  <si>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</si>
  <si>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</si>
  <si>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</si>
  <si>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</si>
  <si>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</si>
  <si>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</si>
  <si>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</si>
  <si>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</si>
  <si>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</si>
  <si>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</si>
  <si>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</si>
  <si>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</si>
  <si>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</si>
  <si>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</si>
  <si>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</si>
  <si>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</si>
  <si>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推进10名科技新星人员与10个农业生产主体之间建立科技推广服务工作关系，鼓励科技新星人员围绕京郊农业发展和农民的需求，以及就制约本行业科技发展的关键问题的重要环节开展农业技术应用研究或新品种、新产品、新技术的引进、试验、示范及推广，或者开展农业生产与管理等关键技术环节的调研，努力实现新型生产经营主体科技能力提升、重点产品高产能力提升、重点产区综合生产能力提升的“三提升”目标，实现增产增效10%以上。</t>
  </si>
  <si>
    <t>绩效指标</t>
  </si>
  <si>
    <t>一级指标</t>
  </si>
  <si>
    <t>二级指标</t>
  </si>
  <si>
    <t>三级指标</t>
  </si>
  <si>
    <t>年度指标值</t>
  </si>
  <si>
    <t>实际完成值</t>
  </si>
  <si>
    <t>偏差原因分析及改进措施</t>
  </si>
  <si>
    <t>产出指标
（40分）</t>
  </si>
  <si>
    <t>数量指标</t>
  </si>
  <si>
    <t>培养科技新星人数</t>
  </si>
  <si>
    <t>10人</t>
  </si>
  <si>
    <t>制定科技新星科技推广服务方案</t>
  </si>
  <si>
    <t>10个</t>
  </si>
  <si>
    <t>对接新型生产经营主体</t>
  </si>
  <si>
    <t>签订《工作任务书》和《工作协议书》</t>
  </si>
  <si>
    <t>集成示范新品种、新技术和新成果</t>
  </si>
  <si>
    <t>10项</t>
  </si>
  <si>
    <t>培养“有文化、懂技术、会经营、善管理”的一线生产能手</t>
  </si>
  <si>
    <t>5-10名</t>
  </si>
  <si>
    <t>10名</t>
  </si>
  <si>
    <t>开展技术培训次数</t>
  </si>
  <si>
    <t>50次</t>
  </si>
  <si>
    <t>质量指标</t>
  </si>
  <si>
    <t>对接主体重点产品单产提升</t>
  </si>
  <si>
    <t>时效指标</t>
  </si>
  <si>
    <t>项目完成时间</t>
  </si>
  <si>
    <t>成本指标</t>
  </si>
  <si>
    <t>项目投入</t>
  </si>
  <si>
    <t>50万元</t>
  </si>
  <si>
    <t>效益指标</t>
  </si>
  <si>
    <t>经济效益指标</t>
  </si>
  <si>
    <t>对接主体经济效益提升</t>
  </si>
  <si>
    <t>项目实施效果支撑资料有待完善</t>
  </si>
  <si>
    <t>社会效益指标</t>
  </si>
  <si>
    <t>对人才培养效益</t>
  </si>
  <si>
    <t>为北京市农林科学院培养了一支根植乡村、了解乡村、服务乡村的优秀科技人才队伍，为农村地区培养一批“留得下、带不走”的土专家，对农村地区农业生产将产生更深远的社会影响和生态影响，远超过其所带来的经济效益。</t>
  </si>
  <si>
    <t>生态效益指标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</si>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</sst>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1"/>
      <color rgb="FFFA7D00"/>
      <name val="等线"/>
      <charset val="0"/>
      <scheme val="minor"/>
    </font>
    <font>
      <sz val="11"/>
      <color rgb="FF3F3F76"/>
      <name val="等线"/>
      <charset val="0"/>
      <scheme val="minor"/>
    </font>
    <font>
      <b/>
      <sz val="11"/>
      <color rgb="FFFA7D00"/>
      <name val="等线"/>
      <charset val="0"/>
      <scheme val="minor"/>
    </font>
    <font>
      <b/>
      <sz val="11"/>
      <color rgb="FF3F3F3F"/>
      <name val="等线"/>
      <charset val="0"/>
      <scheme val="minor"/>
    </font>
    <font>
      <sz val="11"/>
      <color rgb="FFFF0000"/>
      <name val="等线"/>
      <charset val="0"/>
      <scheme val="minor"/>
    </font>
    <font>
      <u/>
      <sz val="11"/>
      <color rgb="FF0000FF"/>
      <name val="等线"/>
      <charset val="0"/>
      <scheme val="minor"/>
    </font>
    <font>
      <sz val="11"/>
      <color theme="0"/>
      <name val="等线"/>
      <charset val="0"/>
      <scheme val="minor"/>
    </font>
    <font>
      <sz val="11"/>
      <color theme="1"/>
      <name val="等线"/>
      <charset val="0"/>
      <scheme val="minor"/>
    </font>
    <font>
      <b/>
      <sz val="13"/>
      <color theme="3"/>
      <name val="等线"/>
      <charset val="134"/>
      <scheme val="minor"/>
    </font>
    <font>
      <u/>
      <sz val="11"/>
      <color rgb="FF800080"/>
      <name val="等线"/>
      <charset val="0"/>
      <scheme val="minor"/>
    </font>
    <font>
      <sz val="11"/>
      <color rgb="FF9C0006"/>
      <name val="等线"/>
      <charset val="0"/>
      <scheme val="minor"/>
    </font>
    <font>
      <b/>
      <sz val="11"/>
      <color theme="3"/>
      <name val="等线"/>
      <charset val="134"/>
      <scheme val="minor"/>
    </font>
    <font>
      <b/>
      <sz val="11"/>
      <color rgb="FFFFFFFF"/>
      <name val="等线"/>
      <charset val="0"/>
      <scheme val="minor"/>
    </font>
    <font>
      <b/>
      <sz val="15"/>
      <color theme="3"/>
      <name val="等线"/>
      <charset val="134"/>
      <scheme val="minor"/>
    </font>
    <font>
      <i/>
      <sz val="11"/>
      <color rgb="FF7F7F7F"/>
      <name val="等线"/>
      <charset val="0"/>
      <scheme val="minor"/>
    </font>
    <font>
      <b/>
      <sz val="18"/>
      <color theme="3"/>
      <name val="等线"/>
      <charset val="134"/>
      <scheme val="minor"/>
    </font>
    <font>
      <b/>
      <sz val="11"/>
      <color theme="1"/>
      <name val="等线"/>
      <charset val="0"/>
      <scheme val="minor"/>
    </font>
    <font>
      <sz val="11"/>
      <color rgb="FF9C6500"/>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13"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11"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12" applyNumberFormat="0" applyFill="0" applyAlignment="0" applyProtection="0">
      <alignment vertical="center"/>
    </xf>
    <xf numFmtId="0" fontId="17" fillId="0" borderId="12" applyNumberFormat="0" applyFill="0" applyAlignment="0" applyProtection="0">
      <alignment vertical="center"/>
    </xf>
    <xf numFmtId="0" fontId="15" fillId="18" borderId="0" applyNumberFormat="0" applyBorder="0" applyAlignment="0" applyProtection="0">
      <alignment vertical="center"/>
    </xf>
    <xf numFmtId="0" fontId="20" fillId="0" borderId="15" applyNumberFormat="0" applyFill="0" applyAlignment="0" applyProtection="0">
      <alignment vertical="center"/>
    </xf>
    <xf numFmtId="0" fontId="15" fillId="14" borderId="0" applyNumberFormat="0" applyBorder="0" applyAlignment="0" applyProtection="0">
      <alignment vertical="center"/>
    </xf>
    <xf numFmtId="0" fontId="12" fillId="4" borderId="11" applyNumberFormat="0" applyAlignment="0" applyProtection="0">
      <alignment vertical="center"/>
    </xf>
    <xf numFmtId="0" fontId="11" fillId="4" borderId="10" applyNumberFormat="0" applyAlignment="0" applyProtection="0">
      <alignment vertical="center"/>
    </xf>
    <xf numFmtId="0" fontId="21" fillId="17" borderId="13" applyNumberFormat="0" applyAlignment="0" applyProtection="0">
      <alignment vertical="center"/>
    </xf>
    <xf numFmtId="0" fontId="16" fillId="22" borderId="0" applyNumberFormat="0" applyBorder="0" applyAlignment="0" applyProtection="0">
      <alignment vertical="center"/>
    </xf>
    <xf numFmtId="0" fontId="15" fillId="19" borderId="0" applyNumberFormat="0" applyBorder="0" applyAlignment="0" applyProtection="0">
      <alignment vertical="center"/>
    </xf>
    <xf numFmtId="0" fontId="9" fillId="0" borderId="8" applyNumberFormat="0" applyFill="0" applyAlignment="0" applyProtection="0">
      <alignment vertical="center"/>
    </xf>
    <xf numFmtId="0" fontId="25" fillId="0" borderId="14" applyNumberFormat="0" applyFill="0" applyAlignment="0" applyProtection="0">
      <alignment vertical="center"/>
    </xf>
    <xf numFmtId="0" fontId="27" fillId="24" borderId="0" applyNumberFormat="0" applyBorder="0" applyAlignment="0" applyProtection="0">
      <alignment vertical="center"/>
    </xf>
    <xf numFmtId="0" fontId="26" fillId="23" borderId="0" applyNumberFormat="0" applyBorder="0" applyAlignment="0" applyProtection="0">
      <alignment vertical="center"/>
    </xf>
    <xf numFmtId="0" fontId="16" fillId="10" borderId="0" applyNumberFormat="0" applyBorder="0" applyAlignment="0" applyProtection="0">
      <alignment vertical="center"/>
    </xf>
    <xf numFmtId="0" fontId="15" fillId="25" borderId="0" applyNumberFormat="0" applyBorder="0" applyAlignment="0" applyProtection="0">
      <alignment vertical="center"/>
    </xf>
    <xf numFmtId="0" fontId="16" fillId="26" borderId="0" applyNumberFormat="0" applyBorder="0" applyAlignment="0" applyProtection="0">
      <alignment vertical="center"/>
    </xf>
    <xf numFmtId="0" fontId="16" fillId="16" borderId="0" applyNumberFormat="0" applyBorder="0" applyAlignment="0" applyProtection="0">
      <alignment vertical="center"/>
    </xf>
    <xf numFmtId="0" fontId="16" fillId="28" borderId="0" applyNumberFormat="0" applyBorder="0" applyAlignment="0" applyProtection="0">
      <alignment vertical="center"/>
    </xf>
    <xf numFmtId="0" fontId="16" fillId="21" borderId="0" applyNumberFormat="0" applyBorder="0" applyAlignment="0" applyProtection="0">
      <alignment vertical="center"/>
    </xf>
    <xf numFmtId="0" fontId="15" fillId="30" borderId="0" applyNumberFormat="0" applyBorder="0" applyAlignment="0" applyProtection="0">
      <alignment vertical="center"/>
    </xf>
    <xf numFmtId="0" fontId="15" fillId="32"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15" fillId="27" borderId="0" applyNumberFormat="0" applyBorder="0" applyAlignment="0" applyProtection="0">
      <alignment vertical="center"/>
    </xf>
    <xf numFmtId="0" fontId="16" fillId="6" borderId="0" applyNumberFormat="0" applyBorder="0" applyAlignment="0" applyProtection="0">
      <alignment vertical="center"/>
    </xf>
    <xf numFmtId="0" fontId="15" fillId="9" borderId="0" applyNumberFormat="0" applyBorder="0" applyAlignment="0" applyProtection="0">
      <alignment vertical="center"/>
    </xf>
    <xf numFmtId="0" fontId="15" fillId="31" borderId="0" applyNumberFormat="0" applyBorder="0" applyAlignment="0" applyProtection="0">
      <alignment vertical="center"/>
    </xf>
    <xf numFmtId="0" fontId="16" fillId="20" borderId="0" applyNumberFormat="0" applyBorder="0" applyAlignment="0" applyProtection="0">
      <alignment vertical="center"/>
    </xf>
    <xf numFmtId="0" fontId="15" fillId="5" borderId="0" applyNumberFormat="0" applyBorder="0" applyAlignment="0" applyProtection="0">
      <alignment vertical="center"/>
    </xf>
  </cellStyleXfs>
  <cellXfs count="26">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3"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31" fontId="6"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6"/>
  <sheetViews>
    <sheetView tabSelected="1" zoomScale="70" zoomScaleNormal="70" workbookViewId="0">
      <selection activeCell="B12" sqref="B12:G12"/>
    </sheetView>
  </sheetViews>
  <sheetFormatPr defaultColWidth="9" defaultRowHeight="14"/>
  <cols>
    <col min="4" max="4" width="21.5583333333333" customWidth="1"/>
    <col min="5"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5</v>
      </c>
      <c r="J4" s="4"/>
      <c r="K4" s="4"/>
      <c r="L4" s="4"/>
      <c r="M4" s="4"/>
      <c r="N4" s="4"/>
    </row>
    <row r="5" spans="1:14">
      <c r="A5" s="3" t="s">
        <v>7</v>
      </c>
      <c r="B5" s="3"/>
      <c r="C5" s="4" t="s">
        <v>8</v>
      </c>
      <c r="D5" s="4"/>
      <c r="E5" s="4"/>
      <c r="F5" s="4"/>
      <c r="G5" s="4"/>
      <c r="H5" s="3" t="s">
        <v>9</v>
      </c>
      <c r="I5" s="4"/>
      <c r="J5" s="4"/>
      <c r="K5" s="4"/>
      <c r="L5" s="4"/>
      <c r="M5" s="4"/>
      <c r="N5" s="4"/>
    </row>
    <row r="6" spans="1:14">
      <c r="A6" s="3" t="s">
        <v>10</v>
      </c>
      <c r="B6" s="3"/>
      <c r="C6" s="3"/>
      <c r="D6" s="3"/>
      <c r="E6" s="3"/>
      <c r="F6" s="3" t="s">
        <v>11</v>
      </c>
      <c r="G6" s="3" t="s">
        <v>12</v>
      </c>
      <c r="H6" s="3" t="s">
        <v>13</v>
      </c>
      <c r="I6" s="3" t="s">
        <v>14</v>
      </c>
      <c r="J6" s="3"/>
      <c r="K6" s="3"/>
      <c r="L6" s="3"/>
      <c r="M6" s="3" t="s">
        <v>15</v>
      </c>
      <c r="N6" s="3" t="s">
        <v>16</v>
      </c>
    </row>
    <row r="7" spans="1:14">
      <c r="A7" s="3" t="s">
        <v>17</v>
      </c>
      <c r="B7" s="3"/>
      <c r="C7" s="5" t="s">
        <v>18</v>
      </c>
      <c r="D7" s="5"/>
      <c r="E7" s="5"/>
      <c r="F7" s="4">
        <v>50</v>
      </c>
      <c r="G7" s="4">
        <v>50</v>
      </c>
      <c r="H7" s="4">
        <v>50</v>
      </c>
      <c r="I7" s="3">
        <v>10</v>
      </c>
      <c r="J7" s="3"/>
      <c r="K7" s="3"/>
      <c r="L7" s="3"/>
      <c r="M7" s="24">
        <f>H7/G7</f>
        <v>1</v>
      </c>
      <c r="N7" s="4">
        <f>M7*10</f>
        <v>10</v>
      </c>
    </row>
    <row r="8" spans="1:14">
      <c r="A8" s="6"/>
      <c r="B8" s="6"/>
      <c r="C8" s="3" t="s">
        <v>19</v>
      </c>
      <c r="D8" s="3"/>
      <c r="E8" s="3"/>
      <c r="F8" s="4">
        <v>50</v>
      </c>
      <c r="G8" s="4">
        <v>50</v>
      </c>
      <c r="H8" s="4">
        <v>50</v>
      </c>
      <c r="I8" s="4" t="s">
        <v>20</v>
      </c>
      <c r="J8" s="4"/>
      <c r="K8" s="4"/>
      <c r="L8" s="4"/>
      <c r="M8" s="4"/>
      <c r="N8" s="4" t="s">
        <v>20</v>
      </c>
    </row>
    <row r="9" spans="1:14">
      <c r="A9" s="6"/>
      <c r="B9" s="6"/>
      <c r="C9" s="3" t="s">
        <v>21</v>
      </c>
      <c r="D9" s="3"/>
      <c r="E9" s="3"/>
      <c r="F9" s="4"/>
      <c r="G9" s="4"/>
      <c r="H9" s="4"/>
      <c r="I9" s="4" t="s">
        <v>20</v>
      </c>
      <c r="J9" s="4"/>
      <c r="K9" s="4"/>
      <c r="L9" s="4"/>
      <c r="M9" s="4"/>
      <c r="N9" s="4" t="s">
        <v>20</v>
      </c>
    </row>
    <row r="10" spans="1:14">
      <c r="A10" s="6"/>
      <c r="B10" s="6"/>
      <c r="C10" s="3" t="s">
        <v>22</v>
      </c>
      <c r="D10" s="3"/>
      <c r="E10" s="3"/>
      <c r="F10" s="4"/>
      <c r="G10" s="4"/>
      <c r="H10" s="4"/>
      <c r="I10" s="4" t="s">
        <v>20</v>
      </c>
      <c r="J10" s="4"/>
      <c r="K10" s="4"/>
      <c r="L10" s="4"/>
      <c r="M10" s="4"/>
      <c r="N10" s="4" t="s">
        <v>20</v>
      </c>
    </row>
    <row r="11" spans="1:14">
      <c r="A11" s="3" t="s">
        <v>23</v>
      </c>
      <c r="B11" s="3" t="s">
        <v>24</v>
      </c>
      <c r="C11" s="3"/>
      <c r="D11" s="3"/>
      <c r="E11" s="3"/>
      <c r="F11" s="3"/>
      <c r="G11" s="3"/>
      <c r="H11" s="3" t="s">
        <v>25</v>
      </c>
      <c r="I11" s="3"/>
      <c r="J11" s="3"/>
      <c r="K11" s="3"/>
      <c r="L11" s="3"/>
      <c r="M11" s="3"/>
      <c r="N11" s="3"/>
    </row>
    <row r="12" ht="118.8" customHeight="1" spans="1:14">
      <c r="A12" s="3"/>
      <c r="B12" s="7" t="s">
        <v>26</v>
      </c>
      <c r="C12" s="7"/>
      <c r="D12" s="7"/>
      <c r="E12" s="7"/>
      <c r="F12" s="7"/>
      <c r="G12" s="7"/>
      <c r="H12" s="7" t="s">
        <v>26</v>
      </c>
      <c r="I12" s="7"/>
      <c r="J12" s="7"/>
      <c r="K12" s="7"/>
      <c r="L12" s="7"/>
      <c r="M12" s="7"/>
      <c r="N12" s="7"/>
    </row>
    <row r="13" ht="31.8" customHeight="1" spans="1:14">
      <c r="A13" s="8" t="s">
        <v>27</v>
      </c>
      <c r="B13" s="3" t="s">
        <v>28</v>
      </c>
      <c r="C13" s="3" t="s">
        <v>29</v>
      </c>
      <c r="D13" s="3" t="s">
        <v>30</v>
      </c>
      <c r="E13" s="3" t="s">
        <v>31</v>
      </c>
      <c r="F13" s="3"/>
      <c r="G13" s="3"/>
      <c r="H13" s="3" t="s">
        <v>32</v>
      </c>
      <c r="I13" s="3"/>
      <c r="J13" s="3" t="s">
        <v>14</v>
      </c>
      <c r="K13" s="3" t="s">
        <v>16</v>
      </c>
      <c r="L13" s="3" t="s">
        <v>33</v>
      </c>
      <c r="M13" s="3"/>
      <c r="N13" s="3"/>
    </row>
    <row r="14" spans="1:14">
      <c r="A14" s="9"/>
      <c r="B14" s="3" t="s">
        <v>34</v>
      </c>
      <c r="C14" s="8" t="s">
        <v>35</v>
      </c>
      <c r="D14" s="10" t="s">
        <v>36</v>
      </c>
      <c r="E14" s="11" t="s">
        <v>37</v>
      </c>
      <c r="F14" s="11"/>
      <c r="G14" s="11"/>
      <c r="H14" s="12" t="str">
        <f>E14</f>
        <v>10人</v>
      </c>
      <c r="I14" s="25"/>
      <c r="J14" s="4">
        <v>2</v>
      </c>
      <c r="K14" s="4">
        <v>2</v>
      </c>
      <c r="L14" s="4"/>
      <c r="M14" s="4"/>
      <c r="N14" s="4"/>
    </row>
    <row r="15" ht="24" spans="1:14">
      <c r="A15" s="9"/>
      <c r="B15" s="3"/>
      <c r="C15" s="9"/>
      <c r="D15" s="10" t="s">
        <v>38</v>
      </c>
      <c r="E15" s="11" t="s">
        <v>39</v>
      </c>
      <c r="F15" s="11"/>
      <c r="G15" s="11"/>
      <c r="H15" s="12" t="str">
        <f t="shared" ref="H15:H30" si="0">E15</f>
        <v>10个</v>
      </c>
      <c r="I15" s="25"/>
      <c r="J15" s="4">
        <v>2</v>
      </c>
      <c r="K15" s="4">
        <v>2</v>
      </c>
      <c r="L15" s="4"/>
      <c r="M15" s="4"/>
      <c r="N15" s="4"/>
    </row>
    <row r="16" spans="1:14">
      <c r="A16" s="9"/>
      <c r="B16" s="3"/>
      <c r="C16" s="9"/>
      <c r="D16" s="10" t="s">
        <v>40</v>
      </c>
      <c r="E16" s="13" t="s">
        <v>39</v>
      </c>
      <c r="F16" s="14"/>
      <c r="G16" s="15"/>
      <c r="H16" s="12" t="str">
        <f t="shared" si="0"/>
        <v>10个</v>
      </c>
      <c r="I16" s="25"/>
      <c r="J16" s="4">
        <v>2</v>
      </c>
      <c r="K16" s="4">
        <v>2</v>
      </c>
      <c r="L16" s="4"/>
      <c r="M16" s="4"/>
      <c r="N16" s="4"/>
    </row>
    <row r="17" ht="24" spans="1:14">
      <c r="A17" s="9"/>
      <c r="B17" s="3"/>
      <c r="C17" s="9"/>
      <c r="D17" s="10" t="s">
        <v>41</v>
      </c>
      <c r="E17" s="11" t="s">
        <v>39</v>
      </c>
      <c r="F17" s="11"/>
      <c r="G17" s="11"/>
      <c r="H17" s="12" t="str">
        <f t="shared" si="0"/>
        <v>10个</v>
      </c>
      <c r="I17" s="25"/>
      <c r="J17" s="4">
        <v>2</v>
      </c>
      <c r="K17" s="4">
        <v>2</v>
      </c>
      <c r="L17" s="4"/>
      <c r="M17" s="4"/>
      <c r="N17" s="4"/>
    </row>
    <row r="18" ht="24" spans="1:14">
      <c r="A18" s="9"/>
      <c r="B18" s="3"/>
      <c r="C18" s="9"/>
      <c r="D18" s="10" t="s">
        <v>42</v>
      </c>
      <c r="E18" s="11" t="s">
        <v>43</v>
      </c>
      <c r="F18" s="11"/>
      <c r="G18" s="11"/>
      <c r="H18" s="12" t="str">
        <f t="shared" si="0"/>
        <v>10项</v>
      </c>
      <c r="I18" s="25"/>
      <c r="J18" s="4">
        <v>2</v>
      </c>
      <c r="K18" s="4">
        <v>2</v>
      </c>
      <c r="L18" s="4"/>
      <c r="M18" s="4"/>
      <c r="N18" s="4"/>
    </row>
    <row r="19" ht="24" spans="1:14">
      <c r="A19" s="9"/>
      <c r="B19" s="3"/>
      <c r="C19" s="9"/>
      <c r="D19" s="10" t="s">
        <v>44</v>
      </c>
      <c r="E19" s="11" t="s">
        <v>45</v>
      </c>
      <c r="F19" s="11"/>
      <c r="G19" s="11"/>
      <c r="H19" s="12" t="s">
        <v>46</v>
      </c>
      <c r="I19" s="25"/>
      <c r="J19" s="4">
        <v>2</v>
      </c>
      <c r="K19" s="4">
        <v>2</v>
      </c>
      <c r="L19" s="4"/>
      <c r="M19" s="4"/>
      <c r="N19" s="4"/>
    </row>
    <row r="20" spans="1:14">
      <c r="A20" s="9"/>
      <c r="B20" s="3"/>
      <c r="C20" s="16"/>
      <c r="D20" s="10" t="s">
        <v>47</v>
      </c>
      <c r="E20" s="11" t="s">
        <v>48</v>
      </c>
      <c r="F20" s="11"/>
      <c r="G20" s="11"/>
      <c r="H20" s="12" t="str">
        <f t="shared" si="0"/>
        <v>50次</v>
      </c>
      <c r="I20" s="25"/>
      <c r="J20" s="4">
        <v>2</v>
      </c>
      <c r="K20" s="4">
        <v>2</v>
      </c>
      <c r="L20" s="4"/>
      <c r="M20" s="4"/>
      <c r="N20" s="4"/>
    </row>
    <row r="21" spans="1:14">
      <c r="A21" s="9"/>
      <c r="B21" s="3"/>
      <c r="C21" s="8" t="s">
        <v>49</v>
      </c>
      <c r="D21" s="10" t="s">
        <v>50</v>
      </c>
      <c r="E21" s="17">
        <v>0.1</v>
      </c>
      <c r="F21" s="11"/>
      <c r="G21" s="11"/>
      <c r="H21" s="12">
        <f t="shared" si="0"/>
        <v>0.1</v>
      </c>
      <c r="I21" s="25"/>
      <c r="J21" s="4">
        <v>10</v>
      </c>
      <c r="K21" s="4">
        <v>10</v>
      </c>
      <c r="L21" s="4"/>
      <c r="M21" s="4"/>
      <c r="N21" s="4"/>
    </row>
    <row r="22" spans="1:14">
      <c r="A22" s="9"/>
      <c r="B22" s="3"/>
      <c r="C22" s="9"/>
      <c r="D22" s="10"/>
      <c r="E22" s="11"/>
      <c r="F22" s="11"/>
      <c r="G22" s="11"/>
      <c r="H22" s="12"/>
      <c r="I22" s="25"/>
      <c r="J22" s="4"/>
      <c r="K22" s="4"/>
      <c r="L22" s="4"/>
      <c r="M22" s="4"/>
      <c r="N22" s="4"/>
    </row>
    <row r="23" spans="1:14">
      <c r="A23" s="9"/>
      <c r="B23" s="3"/>
      <c r="C23" s="16"/>
      <c r="D23" s="10"/>
      <c r="E23" s="13"/>
      <c r="F23" s="14"/>
      <c r="G23" s="15"/>
      <c r="H23" s="12"/>
      <c r="I23" s="25"/>
      <c r="J23" s="4"/>
      <c r="K23" s="4"/>
      <c r="L23" s="4"/>
      <c r="M23" s="4"/>
      <c r="N23" s="4"/>
    </row>
    <row r="24" spans="1:14">
      <c r="A24" s="9"/>
      <c r="B24" s="3"/>
      <c r="C24" s="8" t="s">
        <v>51</v>
      </c>
      <c r="D24" s="10" t="s">
        <v>52</v>
      </c>
      <c r="E24" s="18">
        <v>44196</v>
      </c>
      <c r="F24" s="11"/>
      <c r="G24" s="11"/>
      <c r="H24" s="18">
        <f t="shared" si="0"/>
        <v>44196</v>
      </c>
      <c r="I24" s="11"/>
      <c r="J24" s="4">
        <v>8</v>
      </c>
      <c r="K24" s="4">
        <v>8</v>
      </c>
      <c r="L24" s="4"/>
      <c r="M24" s="4"/>
      <c r="N24" s="4"/>
    </row>
    <row r="25" spans="1:14">
      <c r="A25" s="9"/>
      <c r="B25" s="3"/>
      <c r="C25" s="9"/>
      <c r="D25" s="10"/>
      <c r="E25" s="11"/>
      <c r="F25" s="11"/>
      <c r="G25" s="11"/>
      <c r="H25" s="12"/>
      <c r="I25" s="25"/>
      <c r="J25" s="4"/>
      <c r="K25" s="4"/>
      <c r="L25" s="4"/>
      <c r="M25" s="4"/>
      <c r="N25" s="4"/>
    </row>
    <row r="26" spans="1:14">
      <c r="A26" s="9"/>
      <c r="B26" s="3"/>
      <c r="C26" s="16"/>
      <c r="D26" s="10"/>
      <c r="E26" s="11"/>
      <c r="F26" s="11"/>
      <c r="G26" s="11"/>
      <c r="H26" s="12"/>
      <c r="I26" s="25"/>
      <c r="J26" s="4"/>
      <c r="K26" s="4"/>
      <c r="L26" s="4"/>
      <c r="M26" s="4"/>
      <c r="N26" s="4"/>
    </row>
    <row r="27" ht="22.05" customHeight="1" spans="1:14">
      <c r="A27" s="9"/>
      <c r="B27" s="3"/>
      <c r="C27" s="3" t="s">
        <v>53</v>
      </c>
      <c r="D27" s="10" t="s">
        <v>54</v>
      </c>
      <c r="E27" s="13" t="s">
        <v>55</v>
      </c>
      <c r="F27" s="14"/>
      <c r="G27" s="15"/>
      <c r="H27" s="12" t="str">
        <f t="shared" si="0"/>
        <v>50万元</v>
      </c>
      <c r="I27" s="25"/>
      <c r="J27" s="4">
        <v>8</v>
      </c>
      <c r="K27" s="4">
        <v>8</v>
      </c>
      <c r="L27" s="4"/>
      <c r="M27" s="4"/>
      <c r="N27" s="4"/>
    </row>
    <row r="28" ht="24" spans="1:14">
      <c r="A28" s="9"/>
      <c r="B28" s="3" t="s">
        <v>56</v>
      </c>
      <c r="C28" s="3" t="s">
        <v>57</v>
      </c>
      <c r="D28" s="10" t="s">
        <v>58</v>
      </c>
      <c r="E28" s="19">
        <v>0.1</v>
      </c>
      <c r="F28" s="4"/>
      <c r="G28" s="4"/>
      <c r="H28" s="20">
        <v>0.1</v>
      </c>
      <c r="I28" s="25"/>
      <c r="J28" s="4">
        <v>25</v>
      </c>
      <c r="K28" s="4">
        <v>16</v>
      </c>
      <c r="L28" s="4" t="s">
        <v>59</v>
      </c>
      <c r="M28" s="4"/>
      <c r="N28" s="4"/>
    </row>
    <row r="29" ht="21.6" customHeight="1" spans="1:14">
      <c r="A29" s="9"/>
      <c r="B29" s="3"/>
      <c r="C29" s="3" t="s">
        <v>60</v>
      </c>
      <c r="D29" s="10" t="s">
        <v>61</v>
      </c>
      <c r="E29" s="11" t="s">
        <v>62</v>
      </c>
      <c r="F29" s="11"/>
      <c r="G29" s="11"/>
      <c r="H29" s="12" t="str">
        <f t="shared" si="0"/>
        <v>为北京市农林科学院培养了一支根植乡村、了解乡村、服务乡村的优秀科技人才队伍，为农村地区培养一批“留得下、带不走”的土专家，对农村地区农业生产将产生更深远的社会影响和生态影响，远超过其所带来的经济效益。</v>
      </c>
      <c r="I29" s="25"/>
      <c r="J29" s="4">
        <v>25</v>
      </c>
      <c r="K29" s="4">
        <v>16</v>
      </c>
      <c r="L29" s="4" t="s">
        <v>59</v>
      </c>
      <c r="M29" s="4"/>
      <c r="N29" s="4"/>
    </row>
    <row r="30" ht="24" spans="1:14">
      <c r="A30" s="9"/>
      <c r="B30" s="3"/>
      <c r="C30" s="3" t="s">
        <v>63</v>
      </c>
      <c r="D30" s="10"/>
      <c r="E30" s="4"/>
      <c r="F30" s="4"/>
      <c r="G30" s="4"/>
      <c r="H30" s="12"/>
      <c r="I30" s="25"/>
      <c r="J30" s="4"/>
      <c r="K30" s="4"/>
      <c r="L30" s="4"/>
      <c r="M30" s="4"/>
      <c r="N30" s="4"/>
    </row>
    <row r="31" ht="22.05" customHeight="1" spans="1:14">
      <c r="A31" s="9"/>
      <c r="B31" s="3"/>
      <c r="C31" s="3" t="s">
        <v>64</v>
      </c>
      <c r="D31" s="10"/>
      <c r="E31" s="4"/>
      <c r="F31" s="4"/>
      <c r="G31" s="4"/>
      <c r="H31" s="4"/>
      <c r="I31" s="4"/>
      <c r="J31" s="4"/>
      <c r="K31" s="4"/>
      <c r="L31" s="4"/>
      <c r="M31" s="4"/>
      <c r="N31" s="4"/>
    </row>
    <row r="32" ht="25.05" customHeight="1" spans="1:14">
      <c r="A32" s="9"/>
      <c r="B32" s="8" t="s">
        <v>65</v>
      </c>
      <c r="C32" s="3" t="s">
        <v>66</v>
      </c>
      <c r="D32" s="10"/>
      <c r="E32" s="4"/>
      <c r="F32" s="4"/>
      <c r="G32" s="4"/>
      <c r="H32" s="4"/>
      <c r="I32" s="4"/>
      <c r="J32" s="4"/>
      <c r="K32" s="4"/>
      <c r="L32" s="4"/>
      <c r="M32" s="4"/>
      <c r="N32" s="4"/>
    </row>
    <row r="33" hidden="1" spans="1:14">
      <c r="A33" s="16"/>
      <c r="B33" s="16"/>
      <c r="C33" s="3"/>
      <c r="D33" s="10"/>
      <c r="E33" s="4"/>
      <c r="F33" s="4"/>
      <c r="G33" s="4"/>
      <c r="H33" s="4"/>
      <c r="I33" s="4"/>
      <c r="J33" s="4"/>
      <c r="K33" s="4"/>
      <c r="L33" s="4"/>
      <c r="M33" s="4"/>
      <c r="N33" s="4"/>
    </row>
    <row r="34" spans="1:14">
      <c r="A34" s="21" t="s">
        <v>67</v>
      </c>
      <c r="B34" s="21"/>
      <c r="C34" s="21"/>
      <c r="D34" s="21"/>
      <c r="E34" s="21"/>
      <c r="F34" s="21"/>
      <c r="G34" s="21"/>
      <c r="H34" s="21"/>
      <c r="I34" s="21"/>
      <c r="J34" s="21">
        <v>100</v>
      </c>
      <c r="K34" s="11">
        <f>SUM(K14:K33)+N7</f>
        <v>82</v>
      </c>
      <c r="L34" s="4"/>
      <c r="M34" s="4"/>
      <c r="N34" s="4"/>
    </row>
    <row r="35" spans="1:14">
      <c r="A35" s="22"/>
      <c r="B35" s="22"/>
      <c r="C35" s="22"/>
      <c r="D35" s="22"/>
      <c r="E35" s="22"/>
      <c r="F35" s="22"/>
      <c r="G35" s="22"/>
      <c r="H35" s="22"/>
      <c r="I35" s="22"/>
      <c r="J35" s="22"/>
      <c r="K35" s="22"/>
      <c r="L35" s="22"/>
      <c r="M35" s="22"/>
      <c r="N35" s="22"/>
    </row>
    <row r="36" ht="127.2" customHeight="1" spans="1:14">
      <c r="A36" s="23" t="s">
        <v>68</v>
      </c>
      <c r="B36" s="23"/>
      <c r="C36" s="23"/>
      <c r="D36" s="23"/>
      <c r="E36" s="23"/>
      <c r="F36" s="23"/>
      <c r="G36" s="23"/>
      <c r="H36" s="23"/>
      <c r="I36" s="23"/>
      <c r="J36" s="23"/>
      <c r="K36" s="23"/>
      <c r="L36" s="23"/>
      <c r="M36" s="23"/>
      <c r="N36" s="23"/>
    </row>
  </sheetData>
  <mergeCells count="104">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4:I34"/>
    <mergeCell ref="L34:N34"/>
    <mergeCell ref="A36:N36"/>
    <mergeCell ref="A11:A12"/>
    <mergeCell ref="A13:A33"/>
    <mergeCell ref="B14:B27"/>
    <mergeCell ref="B28:B31"/>
    <mergeCell ref="B32:B33"/>
    <mergeCell ref="C14:C20"/>
    <mergeCell ref="C21:C23"/>
    <mergeCell ref="C24:C26"/>
    <mergeCell ref="C32:C33"/>
    <mergeCell ref="D32:D33"/>
    <mergeCell ref="J32:J33"/>
    <mergeCell ref="K32:K33"/>
    <mergeCell ref="H32:I33"/>
    <mergeCell ref="L32:N33"/>
    <mergeCell ref="E32:G33"/>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2021-06-07T04:08:59Z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