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49F6D9A-AD81-4447-8986-5EDC724973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4" i="1" l="1"/>
  <c r="N7" i="1"/>
  <c r="M7" i="1"/>
</calcChain>
</file>

<file path=xl/sharedStrings.xml><?xml version="1.0" encoding="utf-8"?>
<sst xmlns="http://schemas.openxmlformats.org/spreadsheetml/2006/main" count="110" uniqueCount="91">
  <si>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</si>
  <si>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</si>
  <si>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</si>
  <si>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北京市党员干部现代远程教育市级平台运维</t>
  </si>
  <si>
    <t>主管部门</t>
  </si>
  <si>
    <t>北京市农林科学院</t>
  </si>
  <si>
    <t>实施单位</t>
  </si>
  <si>
    <t>北京市农林科学院农业信息与经济研究所</t>
  </si>
  <si>
    <t>项目负责人</t>
  </si>
  <si>
    <t>孙素芬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</si>
  <si>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</si>
  <si>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</si>
  <si>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</si>
  <si>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</si>
  <si>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</si>
  <si>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</si>
  <si>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</si>
  <si>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</si>
  <si>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</si>
  <si>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</si>
  <si>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</si>
  <si>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</si>
  <si>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</si>
  <si>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</si>
  <si>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</si>
  <si>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</si>
  <si>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</si>
  <si>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根据全市党员干部现代远程教育工作的相关要求，为全市党员干部现代远程教育工作提供技术支持，确保市级平台能够安全、稳定、可靠运行，保障教学活动顺利开展。</t>
  </si>
  <si>
    <t>根据全市党员干部现代远程教育工作的相关要求，已完成了网站维护、应用系统软件维护、应用系统安全维护、硬件设备第三方巡检、升级和应急维护、网站改版、资源技术检测、移动教学资源检测、终端用户技术支持和安全软件包升级工作，为全市党员干部现代远程教育工作提供技术支持，确保市级平台能够安全、稳定、可靠运行，保障教学活动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</si>
  <si>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</si>
  <si>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</si>
  <si>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</si>
  <si>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</si>
  <si>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</si>
  <si>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</si>
  <si>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</si>
  <si>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</si>
  <si>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</si>
  <si>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硬件维护数量</t>
  </si>
  <si>
    <t>51台</t>
  </si>
  <si>
    <t>软件维护数量</t>
  </si>
  <si>
    <t>17套</t>
  </si>
  <si>
    <t>质量指标</t>
  </si>
  <si>
    <t>政府采购率</t>
  </si>
  <si>
    <t>≥90%</t>
  </si>
  <si>
    <t>＞94%</t>
  </si>
  <si>
    <t>验收合格率</t>
  </si>
  <si>
    <t>≥95%</t>
  </si>
  <si>
    <t>系统正常运行率</t>
  </si>
  <si>
    <t>系统平均无故障时间</t>
  </si>
  <si>
    <t>710小时/月</t>
  </si>
  <si>
    <t>系统故障率</t>
  </si>
  <si>
    <t>≤5%</t>
  </si>
  <si>
    <t>系统无故障</t>
  </si>
  <si>
    <t>故障响应率</t>
  </si>
  <si>
    <t>故障排除率</t>
  </si>
  <si>
    <t>时效指标</t>
  </si>
  <si>
    <t>需求方案设计时间</t>
  </si>
  <si>
    <t>5月前</t>
  </si>
  <si>
    <t>4月前</t>
  </si>
  <si>
    <t>招标采购时间</t>
  </si>
  <si>
    <t>6月前</t>
  </si>
  <si>
    <t>验收时间</t>
  </si>
  <si>
    <t>12月前</t>
  </si>
  <si>
    <t>系统故障修复响应时间</t>
  </si>
  <si>
    <t>≤3小时</t>
  </si>
  <si>
    <t>系统运行维护响应时间</t>
  </si>
  <si>
    <t>≤15分钟</t>
  </si>
  <si>
    <t>成本指标</t>
  </si>
  <si>
    <t>项目预算控制数</t>
  </si>
  <si>
    <t>736.166万元</t>
  </si>
  <si>
    <t>659.30837万元</t>
  </si>
  <si>
    <t>年度维护成本增长率</t>
  </si>
  <si>
    <t>≤15%</t>
  </si>
  <si>
    <t>年度维护成本增长率为
-14.8%</t>
  </si>
  <si>
    <t>与年初指标值设定偏差较大。</t>
  </si>
  <si>
    <t>效益指标</t>
  </si>
  <si>
    <t>社会效益指标</t>
  </si>
  <si>
    <t>平台社会影响力</t>
  </si>
  <si>
    <t>显著提升</t>
  </si>
  <si>
    <t>2020年平台访问量累计达1.81亿次，较上年度提升18.3%。微信公众号关注用户数42.63万个，较上年度递减4.5%。微信公众号阅读量累计1459.74万次，较上年度提升20.5%。</t>
  </si>
  <si>
    <t>微信公众号关注用户数，与上一年度相比波动下降。</t>
  </si>
  <si>
    <t>公共主页点击量增长率</t>
  </si>
  <si>
    <t>≥10%</t>
  </si>
  <si>
    <t>2020年年度访问量为2744万，增长率为17.82%</t>
  </si>
  <si>
    <t>满意度指标</t>
  </si>
  <si>
    <t>服务对象满意度指标</t>
  </si>
  <si>
    <t>使用人员满意度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</si>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</sst>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1" fillId="0" borderId="0"/>
    <xf numFmtId="0" fontId="10" fillId="0" borderId="0">
      <alignment vertical="center"/>
    </xf>
    <xf numFmtId="0" fontId="1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tabSelected="1" topLeftCell="B22" workbookViewId="0">
      <selection activeCell="C3" sqref="C3:N5"/>
    </sheetView>
  </sheetViews>
  <sheetFormatPr defaultColWidth="9" defaultRowHeight="13.8" x14ac:dyDescent="0.25"/>
  <cols>
    <col min="3" max="3" width="13.109375" customWidth="1"/>
    <col min="4" max="4" width="25.77734375" customWidth="1"/>
    <col min="5" max="5" width="6.109375" customWidth="1"/>
    <col min="6" max="7" width="6.7773437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2" t="s">
        <v>4</v>
      </c>
      <c r="B4" s="12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x14ac:dyDescent="0.25">
      <c r="A5" s="12" t="s">
        <v>8</v>
      </c>
      <c r="B5" s="12"/>
      <c r="C5" s="14" t="s">
        <v>9</v>
      </c>
      <c r="D5" s="14"/>
      <c r="E5" s="14"/>
      <c r="F5" s="14"/>
      <c r="G5" s="14"/>
      <c r="H5" s="1" t="s">
        <v>10</v>
      </c>
      <c r="I5" s="14">
        <v>51503172</v>
      </c>
      <c r="J5" s="14"/>
      <c r="K5" s="14"/>
      <c r="L5" s="14"/>
      <c r="M5" s="14"/>
      <c r="N5" s="14"/>
    </row>
    <row r="6" spans="1:14" ht="28.5" customHeight="1" x14ac:dyDescent="0.25">
      <c r="A6" s="12" t="s">
        <v>11</v>
      </c>
      <c r="B6" s="12"/>
      <c r="C6" s="12"/>
      <c r="D6" s="12"/>
      <c r="E6" s="12"/>
      <c r="F6" s="1" t="s">
        <v>12</v>
      </c>
      <c r="G6" s="1" t="s">
        <v>13</v>
      </c>
      <c r="H6" s="1" t="s">
        <v>14</v>
      </c>
      <c r="I6" s="12" t="s">
        <v>15</v>
      </c>
      <c r="J6" s="12"/>
      <c r="K6" s="12"/>
      <c r="L6" s="12"/>
      <c r="M6" s="1" t="s">
        <v>16</v>
      </c>
      <c r="N6" s="1" t="s">
        <v>17</v>
      </c>
    </row>
    <row r="7" spans="1:14" x14ac:dyDescent="0.25">
      <c r="A7" s="12" t="s">
        <v>18</v>
      </c>
      <c r="B7" s="12"/>
      <c r="C7" s="15" t="s">
        <v>19</v>
      </c>
      <c r="D7" s="15"/>
      <c r="E7" s="15"/>
      <c r="F7" s="2">
        <v>736.16600000000005</v>
      </c>
      <c r="G7" s="2">
        <v>736.16600000000005</v>
      </c>
      <c r="H7" s="2">
        <v>659.30836999999997</v>
      </c>
      <c r="I7" s="12">
        <v>10</v>
      </c>
      <c r="J7" s="12"/>
      <c r="K7" s="12"/>
      <c r="L7" s="12"/>
      <c r="M7" s="7">
        <f>H7/G7</f>
        <v>0.89559741960373063</v>
      </c>
      <c r="N7" s="8">
        <f>M7*10</f>
        <v>8.9559741960373067</v>
      </c>
    </row>
    <row r="8" spans="1:14" ht="14.4" x14ac:dyDescent="0.25">
      <c r="A8" s="16"/>
      <c r="B8" s="16"/>
      <c r="C8" s="12" t="s">
        <v>20</v>
      </c>
      <c r="D8" s="12"/>
      <c r="E8" s="12"/>
      <c r="F8" s="2">
        <v>736.16600000000005</v>
      </c>
      <c r="G8" s="2">
        <v>736.16600000000005</v>
      </c>
      <c r="H8" s="2">
        <v>659.30836999999997</v>
      </c>
      <c r="I8" s="14" t="s">
        <v>21</v>
      </c>
      <c r="J8" s="14"/>
      <c r="K8" s="14"/>
      <c r="L8" s="14"/>
      <c r="M8" s="2"/>
      <c r="N8" s="2" t="s">
        <v>21</v>
      </c>
    </row>
    <row r="9" spans="1:14" ht="14.4" x14ac:dyDescent="0.25">
      <c r="A9" s="16"/>
      <c r="B9" s="16"/>
      <c r="C9" s="12" t="s">
        <v>22</v>
      </c>
      <c r="D9" s="12"/>
      <c r="E9" s="12"/>
      <c r="F9" s="2"/>
      <c r="G9" s="2"/>
      <c r="H9" s="2"/>
      <c r="I9" s="14" t="s">
        <v>21</v>
      </c>
      <c r="J9" s="14"/>
      <c r="K9" s="14"/>
      <c r="L9" s="14"/>
      <c r="M9" s="2"/>
      <c r="N9" s="2" t="s">
        <v>21</v>
      </c>
    </row>
    <row r="10" spans="1:14" ht="14.4" x14ac:dyDescent="0.25">
      <c r="A10" s="16"/>
      <c r="B10" s="16"/>
      <c r="C10" s="12" t="s">
        <v>23</v>
      </c>
      <c r="D10" s="12"/>
      <c r="E10" s="12"/>
      <c r="F10" s="2"/>
      <c r="G10" s="2"/>
      <c r="H10" s="2"/>
      <c r="I10" s="14" t="s">
        <v>21</v>
      </c>
      <c r="J10" s="14"/>
      <c r="K10" s="14"/>
      <c r="L10" s="14"/>
      <c r="M10" s="2"/>
      <c r="N10" s="2" t="s">
        <v>21</v>
      </c>
    </row>
    <row r="11" spans="1:14" x14ac:dyDescent="0.25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</row>
    <row r="12" spans="1:14" ht="61.5" customHeight="1" x14ac:dyDescent="0.25">
      <c r="A12" s="12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</row>
    <row r="13" spans="1:14" ht="31.95" customHeight="1" x14ac:dyDescent="0.25">
      <c r="A13" s="28" t="s">
        <v>29</v>
      </c>
      <c r="B13" s="1" t="s">
        <v>30</v>
      </c>
      <c r="C13" s="1" t="s">
        <v>31</v>
      </c>
      <c r="D13" s="1" t="s">
        <v>32</v>
      </c>
      <c r="E13" s="12" t="s">
        <v>33</v>
      </c>
      <c r="F13" s="12"/>
      <c r="G13" s="12"/>
      <c r="H13" s="12" t="s">
        <v>34</v>
      </c>
      <c r="I13" s="12"/>
      <c r="J13" s="1" t="s">
        <v>15</v>
      </c>
      <c r="K13" s="1" t="s">
        <v>17</v>
      </c>
      <c r="L13" s="12" t="s">
        <v>35</v>
      </c>
      <c r="M13" s="12"/>
      <c r="N13" s="12"/>
    </row>
    <row r="14" spans="1:14" ht="19.5" customHeight="1" x14ac:dyDescent="0.25">
      <c r="A14" s="29"/>
      <c r="B14" s="12" t="s">
        <v>36</v>
      </c>
      <c r="C14" s="28" t="s">
        <v>37</v>
      </c>
      <c r="D14" s="3" t="s">
        <v>38</v>
      </c>
      <c r="E14" s="17" t="s">
        <v>39</v>
      </c>
      <c r="F14" s="17"/>
      <c r="G14" s="17"/>
      <c r="H14" s="14" t="s">
        <v>39</v>
      </c>
      <c r="I14" s="14"/>
      <c r="J14" s="31">
        <v>10</v>
      </c>
      <c r="K14" s="31">
        <v>10</v>
      </c>
      <c r="L14" s="14"/>
      <c r="M14" s="14"/>
      <c r="N14" s="14"/>
    </row>
    <row r="15" spans="1:14" ht="19.5" customHeight="1" x14ac:dyDescent="0.25">
      <c r="A15" s="29"/>
      <c r="B15" s="12"/>
      <c r="C15" s="29"/>
      <c r="D15" s="3" t="s">
        <v>40</v>
      </c>
      <c r="E15" s="17" t="s">
        <v>41</v>
      </c>
      <c r="F15" s="17"/>
      <c r="G15" s="17"/>
      <c r="H15" s="14" t="s">
        <v>41</v>
      </c>
      <c r="I15" s="14"/>
      <c r="J15" s="32"/>
      <c r="K15" s="32"/>
      <c r="L15" s="14"/>
      <c r="M15" s="14"/>
      <c r="N15" s="14"/>
    </row>
    <row r="16" spans="1:14" ht="19.5" customHeight="1" x14ac:dyDescent="0.25">
      <c r="A16" s="29"/>
      <c r="B16" s="12"/>
      <c r="C16" s="28" t="s">
        <v>42</v>
      </c>
      <c r="D16" s="3" t="s">
        <v>43</v>
      </c>
      <c r="E16" s="17" t="s">
        <v>44</v>
      </c>
      <c r="F16" s="17"/>
      <c r="G16" s="17"/>
      <c r="H16" s="14" t="s">
        <v>45</v>
      </c>
      <c r="I16" s="14"/>
      <c r="J16" s="31">
        <v>15</v>
      </c>
      <c r="K16" s="31">
        <v>15</v>
      </c>
      <c r="L16" s="14"/>
      <c r="M16" s="14"/>
      <c r="N16" s="14"/>
    </row>
    <row r="17" spans="1:14" ht="19.5" customHeight="1" x14ac:dyDescent="0.25">
      <c r="A17" s="29"/>
      <c r="B17" s="12"/>
      <c r="C17" s="29"/>
      <c r="D17" s="3" t="s">
        <v>46</v>
      </c>
      <c r="E17" s="18" t="s">
        <v>47</v>
      </c>
      <c r="F17" s="19"/>
      <c r="G17" s="20"/>
      <c r="H17" s="21">
        <v>1</v>
      </c>
      <c r="I17" s="22"/>
      <c r="J17" s="33"/>
      <c r="K17" s="33"/>
      <c r="L17" s="23"/>
      <c r="M17" s="24"/>
      <c r="N17" s="22"/>
    </row>
    <row r="18" spans="1:14" ht="19.5" customHeight="1" x14ac:dyDescent="0.25">
      <c r="A18" s="29"/>
      <c r="B18" s="12"/>
      <c r="C18" s="29"/>
      <c r="D18" s="3" t="s">
        <v>48</v>
      </c>
      <c r="E18" s="18" t="s">
        <v>47</v>
      </c>
      <c r="F18" s="19"/>
      <c r="G18" s="20"/>
      <c r="H18" s="21">
        <v>1</v>
      </c>
      <c r="I18" s="22"/>
      <c r="J18" s="33"/>
      <c r="K18" s="33"/>
      <c r="L18" s="23"/>
      <c r="M18" s="24"/>
      <c r="N18" s="22"/>
    </row>
    <row r="19" spans="1:14" ht="19.5" customHeight="1" x14ac:dyDescent="0.25">
      <c r="A19" s="29"/>
      <c r="B19" s="12"/>
      <c r="C19" s="29"/>
      <c r="D19" s="3" t="s">
        <v>49</v>
      </c>
      <c r="E19" s="18" t="s">
        <v>50</v>
      </c>
      <c r="F19" s="19"/>
      <c r="G19" s="20"/>
      <c r="H19" s="23" t="s">
        <v>50</v>
      </c>
      <c r="I19" s="22"/>
      <c r="J19" s="33"/>
      <c r="K19" s="33"/>
      <c r="L19" s="23"/>
      <c r="M19" s="24"/>
      <c r="N19" s="22"/>
    </row>
    <row r="20" spans="1:14" ht="19.5" customHeight="1" x14ac:dyDescent="0.25">
      <c r="A20" s="29"/>
      <c r="B20" s="12"/>
      <c r="C20" s="29"/>
      <c r="D20" s="3" t="s">
        <v>51</v>
      </c>
      <c r="E20" s="18" t="s">
        <v>52</v>
      </c>
      <c r="F20" s="19"/>
      <c r="G20" s="20"/>
      <c r="H20" s="23" t="s">
        <v>53</v>
      </c>
      <c r="I20" s="22"/>
      <c r="J20" s="33"/>
      <c r="K20" s="33"/>
      <c r="L20" s="23"/>
      <c r="M20" s="24"/>
      <c r="N20" s="22"/>
    </row>
    <row r="21" spans="1:14" ht="19.5" customHeight="1" x14ac:dyDescent="0.25">
      <c r="A21" s="29"/>
      <c r="B21" s="12"/>
      <c r="C21" s="29"/>
      <c r="D21" s="3" t="s">
        <v>54</v>
      </c>
      <c r="E21" s="17" t="s">
        <v>44</v>
      </c>
      <c r="F21" s="17"/>
      <c r="G21" s="17"/>
      <c r="H21" s="23" t="s">
        <v>53</v>
      </c>
      <c r="I21" s="22"/>
      <c r="J21" s="33"/>
      <c r="K21" s="33"/>
      <c r="L21" s="14"/>
      <c r="M21" s="14"/>
      <c r="N21" s="14"/>
    </row>
    <row r="22" spans="1:14" ht="19.5" customHeight="1" x14ac:dyDescent="0.25">
      <c r="A22" s="29"/>
      <c r="B22" s="12"/>
      <c r="C22" s="30"/>
      <c r="D22" s="4" t="s">
        <v>55</v>
      </c>
      <c r="E22" s="18" t="s">
        <v>44</v>
      </c>
      <c r="F22" s="19"/>
      <c r="G22" s="20"/>
      <c r="H22" s="23" t="s">
        <v>53</v>
      </c>
      <c r="I22" s="22"/>
      <c r="J22" s="32"/>
      <c r="K22" s="32"/>
      <c r="L22" s="14"/>
      <c r="M22" s="14"/>
      <c r="N22" s="14"/>
    </row>
    <row r="23" spans="1:14" ht="19.5" customHeight="1" x14ac:dyDescent="0.25">
      <c r="A23" s="29"/>
      <c r="B23" s="12"/>
      <c r="C23" s="28" t="s">
        <v>56</v>
      </c>
      <c r="D23" s="3" t="s">
        <v>57</v>
      </c>
      <c r="E23" s="17" t="s">
        <v>58</v>
      </c>
      <c r="F23" s="17"/>
      <c r="G23" s="17"/>
      <c r="H23" s="14" t="s">
        <v>59</v>
      </c>
      <c r="I23" s="14"/>
      <c r="J23" s="31">
        <v>10</v>
      </c>
      <c r="K23" s="31">
        <v>10</v>
      </c>
      <c r="L23" s="14"/>
      <c r="M23" s="14"/>
      <c r="N23" s="14"/>
    </row>
    <row r="24" spans="1:14" ht="19.5" customHeight="1" x14ac:dyDescent="0.25">
      <c r="A24" s="29"/>
      <c r="B24" s="12"/>
      <c r="C24" s="29"/>
      <c r="D24" s="3" t="s">
        <v>60</v>
      </c>
      <c r="E24" s="18" t="s">
        <v>61</v>
      </c>
      <c r="F24" s="19"/>
      <c r="G24" s="20"/>
      <c r="H24" s="23" t="s">
        <v>59</v>
      </c>
      <c r="I24" s="22"/>
      <c r="J24" s="33"/>
      <c r="K24" s="33"/>
      <c r="L24" s="23"/>
      <c r="M24" s="24"/>
      <c r="N24" s="22"/>
    </row>
    <row r="25" spans="1:14" ht="19.5" customHeight="1" x14ac:dyDescent="0.25">
      <c r="A25" s="29"/>
      <c r="B25" s="12"/>
      <c r="C25" s="29"/>
      <c r="D25" s="3" t="s">
        <v>62</v>
      </c>
      <c r="E25" s="18" t="s">
        <v>63</v>
      </c>
      <c r="F25" s="19"/>
      <c r="G25" s="20"/>
      <c r="H25" s="23" t="s">
        <v>63</v>
      </c>
      <c r="I25" s="22"/>
      <c r="J25" s="33"/>
      <c r="K25" s="33"/>
      <c r="L25" s="23"/>
      <c r="M25" s="24"/>
      <c r="N25" s="22"/>
    </row>
    <row r="26" spans="1:14" ht="19.5" customHeight="1" x14ac:dyDescent="0.25">
      <c r="A26" s="29"/>
      <c r="B26" s="12"/>
      <c r="C26" s="29"/>
      <c r="D26" s="3" t="s">
        <v>64</v>
      </c>
      <c r="E26" s="17" t="s">
        <v>65</v>
      </c>
      <c r="F26" s="17"/>
      <c r="G26" s="17"/>
      <c r="H26" s="14" t="s">
        <v>65</v>
      </c>
      <c r="I26" s="14"/>
      <c r="J26" s="33"/>
      <c r="K26" s="33"/>
      <c r="L26" s="14"/>
      <c r="M26" s="14"/>
      <c r="N26" s="14"/>
    </row>
    <row r="27" spans="1:14" ht="19.5" customHeight="1" x14ac:dyDescent="0.25">
      <c r="A27" s="29"/>
      <c r="B27" s="12"/>
      <c r="C27" s="30"/>
      <c r="D27" s="3" t="s">
        <v>66</v>
      </c>
      <c r="E27" s="17" t="s">
        <v>67</v>
      </c>
      <c r="F27" s="17"/>
      <c r="G27" s="17"/>
      <c r="H27" s="14" t="s">
        <v>67</v>
      </c>
      <c r="I27" s="14"/>
      <c r="J27" s="32"/>
      <c r="K27" s="32"/>
      <c r="L27" s="14"/>
      <c r="M27" s="14"/>
      <c r="N27" s="14"/>
    </row>
    <row r="28" spans="1:14" ht="19.5" customHeight="1" x14ac:dyDescent="0.25">
      <c r="A28" s="29"/>
      <c r="B28" s="12"/>
      <c r="C28" s="28" t="s">
        <v>68</v>
      </c>
      <c r="D28" s="3" t="s">
        <v>69</v>
      </c>
      <c r="E28" s="18" t="s">
        <v>70</v>
      </c>
      <c r="F28" s="19"/>
      <c r="G28" s="20"/>
      <c r="H28" s="23" t="s">
        <v>71</v>
      </c>
      <c r="I28" s="22"/>
      <c r="J28" s="31">
        <v>5</v>
      </c>
      <c r="K28" s="31">
        <v>4.5</v>
      </c>
      <c r="L28" s="23"/>
      <c r="M28" s="24"/>
      <c r="N28" s="22"/>
    </row>
    <row r="29" spans="1:14" ht="34.5" customHeight="1" x14ac:dyDescent="0.25">
      <c r="A29" s="29"/>
      <c r="B29" s="12"/>
      <c r="C29" s="30"/>
      <c r="D29" s="3" t="s">
        <v>72</v>
      </c>
      <c r="E29" s="18" t="s">
        <v>73</v>
      </c>
      <c r="F29" s="19"/>
      <c r="G29" s="20"/>
      <c r="H29" s="14" t="s">
        <v>74</v>
      </c>
      <c r="I29" s="14"/>
      <c r="J29" s="32"/>
      <c r="K29" s="32"/>
      <c r="L29" s="14" t="s">
        <v>75</v>
      </c>
      <c r="M29" s="14"/>
      <c r="N29" s="14"/>
    </row>
    <row r="30" spans="1:14" ht="85.5" customHeight="1" x14ac:dyDescent="0.25">
      <c r="A30" s="29"/>
      <c r="B30" s="12" t="s">
        <v>76</v>
      </c>
      <c r="C30" s="28" t="s">
        <v>77</v>
      </c>
      <c r="D30" s="3" t="s">
        <v>78</v>
      </c>
      <c r="E30" s="23" t="s">
        <v>79</v>
      </c>
      <c r="F30" s="24"/>
      <c r="G30" s="22"/>
      <c r="H30" s="23" t="s">
        <v>80</v>
      </c>
      <c r="I30" s="22"/>
      <c r="J30" s="33">
        <v>40</v>
      </c>
      <c r="K30" s="33">
        <v>30</v>
      </c>
      <c r="L30" s="23" t="s">
        <v>81</v>
      </c>
      <c r="M30" s="24"/>
      <c r="N30" s="22"/>
    </row>
    <row r="31" spans="1:14" ht="39" customHeight="1" x14ac:dyDescent="0.25">
      <c r="A31" s="29"/>
      <c r="B31" s="12"/>
      <c r="C31" s="30"/>
      <c r="D31" s="3" t="s">
        <v>82</v>
      </c>
      <c r="E31" s="17" t="s">
        <v>83</v>
      </c>
      <c r="F31" s="17"/>
      <c r="G31" s="17"/>
      <c r="H31" s="25" t="s">
        <v>84</v>
      </c>
      <c r="I31" s="25"/>
      <c r="J31" s="33"/>
      <c r="K31" s="33"/>
      <c r="L31" s="14"/>
      <c r="M31" s="14"/>
      <c r="N31" s="14"/>
    </row>
    <row r="32" spans="1:14" ht="25.2" customHeight="1" x14ac:dyDescent="0.25">
      <c r="A32" s="29"/>
      <c r="B32" s="28" t="s">
        <v>85</v>
      </c>
      <c r="C32" s="12" t="s">
        <v>86</v>
      </c>
      <c r="D32" s="17" t="s">
        <v>87</v>
      </c>
      <c r="E32" s="14" t="s">
        <v>88</v>
      </c>
      <c r="F32" s="14"/>
      <c r="G32" s="14"/>
      <c r="H32" s="34">
        <v>0.91849999999999998</v>
      </c>
      <c r="I32" s="25"/>
      <c r="J32" s="14">
        <v>10</v>
      </c>
      <c r="K32" s="14">
        <v>10</v>
      </c>
      <c r="L32" s="14"/>
      <c r="M32" s="14"/>
      <c r="N32" s="14"/>
    </row>
    <row r="33" spans="1:14" ht="17.25" hidden="1" customHeight="1" x14ac:dyDescent="0.25">
      <c r="A33" s="30"/>
      <c r="B33" s="30"/>
      <c r="C33" s="12"/>
      <c r="D33" s="17"/>
      <c r="E33" s="14"/>
      <c r="F33" s="14"/>
      <c r="G33" s="14"/>
      <c r="H33" s="25"/>
      <c r="I33" s="25"/>
      <c r="J33" s="14"/>
      <c r="K33" s="14"/>
      <c r="L33" s="14"/>
      <c r="M33" s="14"/>
      <c r="N33" s="14"/>
    </row>
    <row r="34" spans="1:14" x14ac:dyDescent="0.25">
      <c r="A34" s="26" t="s">
        <v>89</v>
      </c>
      <c r="B34" s="26"/>
      <c r="C34" s="26"/>
      <c r="D34" s="26"/>
      <c r="E34" s="26"/>
      <c r="F34" s="26"/>
      <c r="G34" s="26"/>
      <c r="H34" s="26"/>
      <c r="I34" s="26"/>
      <c r="J34" s="5">
        <v>100</v>
      </c>
      <c r="K34" s="9">
        <f>SUM(K14:K33)+N7</f>
        <v>88.455974196037303</v>
      </c>
      <c r="L34" s="14"/>
      <c r="M34" s="14"/>
      <c r="N34" s="14"/>
    </row>
    <row r="35" spans="1:1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ht="127.2" customHeight="1" x14ac:dyDescent="0.25">
      <c r="A36" s="27" t="s">
        <v>90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</sheetData>
  <mergeCells count="116">
    <mergeCell ref="K32:K33"/>
    <mergeCell ref="H32:I33"/>
    <mergeCell ref="L32:N33"/>
    <mergeCell ref="E32:G33"/>
    <mergeCell ref="E31:G31"/>
    <mergeCell ref="H31:I31"/>
    <mergeCell ref="L31:N31"/>
    <mergeCell ref="A34:I34"/>
    <mergeCell ref="L34:N34"/>
    <mergeCell ref="A36:N36"/>
    <mergeCell ref="A11:A12"/>
    <mergeCell ref="A13:A33"/>
    <mergeCell ref="B14:B29"/>
    <mergeCell ref="B30:B31"/>
    <mergeCell ref="B32:B33"/>
    <mergeCell ref="C14:C15"/>
    <mergeCell ref="C16:C22"/>
    <mergeCell ref="C23:C27"/>
    <mergeCell ref="C28:C29"/>
    <mergeCell ref="C30:C31"/>
    <mergeCell ref="C32:C33"/>
    <mergeCell ref="D32:D33"/>
    <mergeCell ref="J14:J15"/>
    <mergeCell ref="J16:J22"/>
    <mergeCell ref="J23:J27"/>
    <mergeCell ref="J28:J29"/>
    <mergeCell ref="J30:J31"/>
    <mergeCell ref="J32:J33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K28:K29"/>
    <mergeCell ref="K30:K31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K23:K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K16:K22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K14:K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3" type="noConversion"/>
  <pageMargins left="0.7" right="0.7" top="0.75" bottom="0.75" header="0.3" footer="0.3"/>
  <pageSetup paperSize="9" scale="9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2021-04-25T08:53:00Z</cp:lastPrinted>
  <dcterms:created xsi:type="dcterms:W3CDTF">2015-06-05T18:19:00Z</dcterms:created>
  <dcterms:modified xsi:type="dcterms:W3CDTF">2021-06-07T02:57:43Z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