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5A175C84-880F-429C-9D63-DE702A6A5AE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M7" i="1" l="1"/>
  <c r="N7" i="1" s="1"/>
  <c r="K26" i="1" s="1"/>
</calcChain>
</file>

<file path=xl/sharedStrings.xml><?xml version="1.0" encoding="utf-8"?>
<sst xmlns="http://schemas.openxmlformats.org/spreadsheetml/2006/main" count="91" uniqueCount="84">
  <si>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</si>
  <si>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charset val="134"/>
      </rPr>
      <t>年度）</t>
    </r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</si>
  <si>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</si>
  <si>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</si>
  <si>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</si>
  <si>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</si>
  <si>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</si>
  <si>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</si>
  <si>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</si>
  <si>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</si>
  <si>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</si>
  <si>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</si>
  <si>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</si>
  <si>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</si>
  <si>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</si>
  <si>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</si>
  <si>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</si>
  <si>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</si>
  <si>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</si>
  <si>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</si>
  <si>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</si>
  <si>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</si>
  <si>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</si>
  <si>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</si>
  <si>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</si>
  <si>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</si>
  <si>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</si>
  <si>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</si>
  <si>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</si>
  <si>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</si>
  <si>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</si>
  <si>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</si>
  <si>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</si>
  <si>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</si>
  <si>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</si>
  <si>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</si>
  <si>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</si>
  <si>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</si>
  <si>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</si>
  <si>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</si>
  <si>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</si>
  <si>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</si>
  <si>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</si>
  <si>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</si>
  <si>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京郊优特果品品种更新及配套技术推广</t>
    <phoneticPr fontId="10" type="noConversion"/>
  </si>
  <si>
    <t>北京市农林科学院</t>
    <phoneticPr fontId="10" type="noConversion"/>
  </si>
  <si>
    <t>北京市林业果树科学研究院</t>
    <phoneticPr fontId="10" type="noConversion"/>
  </si>
  <si>
    <t>张开春</t>
    <phoneticPr fontId="10" type="noConversion"/>
  </si>
  <si>
    <t>1、在京郊建设完善24个示范基地，面积10000余亩；示范桃板栗、杏、葡萄、樱桃、梨、草莓等果树优新品种40个；2、培训果农500人次，培训技术骨干20人；3、组织15人以上参观观摩活动5次。</t>
    <phoneticPr fontId="10" type="noConversion"/>
  </si>
  <si>
    <r>
      <t>在平谷、顺义、延庆、密云、房山、门头沟、通州等京郊建立樱桃、梨、苹果、板栗、草莓、杏等果树的新品种及新技术示范基地24个，展示京承系列四季草莓、‘瑞光’‘瑞蟠’系列桃等果树优新品种53个；示范新品种配套的高效栽培、节水灌溉、环境友好的病虫害防治技术，总示范面积超12000亩；通过线上培训1万余人、线下培训850人次，培训技术骨干41人；组织</t>
    </r>
    <r>
      <rPr>
        <sz val="9"/>
        <color theme="1"/>
        <rFont val="宋体"/>
        <family val="3"/>
        <charset val="134"/>
      </rPr>
      <t>15人以上</t>
    </r>
    <r>
      <rPr>
        <sz val="9"/>
        <color theme="1"/>
        <rFont val="宋体"/>
        <charset val="134"/>
      </rPr>
      <t>观摩7次，</t>
    </r>
    <phoneticPr fontId="10" type="noConversion"/>
  </si>
  <si>
    <t>建设示范基地</t>
    <phoneticPr fontId="13" type="noConversion"/>
  </si>
  <si>
    <t>示范品种技术</t>
    <phoneticPr fontId="13" type="noConversion"/>
  </si>
  <si>
    <t>示范品种40个，示范技术3项</t>
    <phoneticPr fontId="10" type="noConversion"/>
  </si>
  <si>
    <t>在京郊建设完善示范基地24个，面积10000亩。</t>
    <phoneticPr fontId="10" type="noConversion"/>
  </si>
  <si>
    <r>
      <t>在京郊建设完善示范基地24个，面积1</t>
    </r>
    <r>
      <rPr>
        <sz val="9"/>
        <color theme="1"/>
        <rFont val="宋体"/>
        <family val="3"/>
        <charset val="134"/>
      </rPr>
      <t>2</t>
    </r>
    <r>
      <rPr>
        <sz val="9"/>
        <color theme="1"/>
        <rFont val="宋体"/>
        <charset val="134"/>
      </rPr>
      <t>000亩。</t>
    </r>
    <phoneticPr fontId="10" type="noConversion"/>
  </si>
  <si>
    <r>
      <t>示范品种5</t>
    </r>
    <r>
      <rPr>
        <sz val="9"/>
        <color theme="1"/>
        <rFont val="宋体"/>
        <family val="3"/>
        <charset val="134"/>
      </rPr>
      <t>3</t>
    </r>
    <r>
      <rPr>
        <sz val="9"/>
        <color theme="1"/>
        <rFont val="宋体"/>
        <charset val="134"/>
      </rPr>
      <t>个，示范技术</t>
    </r>
    <r>
      <rPr>
        <sz val="9"/>
        <color theme="1"/>
        <rFont val="宋体"/>
        <family val="3"/>
        <charset val="134"/>
      </rPr>
      <t>7</t>
    </r>
    <r>
      <rPr>
        <sz val="9"/>
        <color theme="1"/>
        <rFont val="宋体"/>
        <charset val="134"/>
      </rPr>
      <t>项</t>
    </r>
    <phoneticPr fontId="10" type="noConversion"/>
  </si>
  <si>
    <t>完善技术体系</t>
    <phoneticPr fontId="10" type="noConversion"/>
  </si>
  <si>
    <t>整合完善整形修剪、节水灌溉、高接换优等技术，形成技术报告。</t>
    <phoneticPr fontId="10" type="noConversion"/>
  </si>
  <si>
    <t>基地长期稳定；试验示范内容清晰，效果明显。</t>
  </si>
  <si>
    <t>基地长期稳定；试验示范内容清晰，效果明显。</t>
    <phoneticPr fontId="10" type="noConversion"/>
  </si>
  <si>
    <t>基地稳定</t>
    <phoneticPr fontId="10" type="noConversion"/>
  </si>
  <si>
    <t>1-12月完成全部考核指标</t>
    <phoneticPr fontId="10" type="noConversion"/>
  </si>
  <si>
    <t>进度指标</t>
    <phoneticPr fontId="10" type="noConversion"/>
  </si>
  <si>
    <t>经费</t>
    <phoneticPr fontId="10" type="noConversion"/>
  </si>
  <si>
    <r>
      <t>≤1</t>
    </r>
    <r>
      <rPr>
        <sz val="9"/>
        <color rgb="FF000000"/>
        <rFont val="宋体"/>
        <family val="3"/>
        <charset val="134"/>
      </rPr>
      <t>00万</t>
    </r>
    <phoneticPr fontId="10" type="noConversion"/>
  </si>
  <si>
    <r>
      <t>截止1</t>
    </r>
    <r>
      <rPr>
        <sz val="9"/>
        <color theme="1"/>
        <rFont val="宋体"/>
        <family val="3"/>
        <charset val="134"/>
      </rPr>
      <t>2月31日，</t>
    </r>
    <r>
      <rPr>
        <sz val="9"/>
        <color theme="1"/>
        <rFont val="宋体"/>
        <charset val="134"/>
      </rPr>
      <t>完成全部考核指标</t>
    </r>
    <phoneticPr fontId="10" type="noConversion"/>
  </si>
  <si>
    <t>完善了包含整形修剪、节水灌溉、高接换优等技术在内的葡萄简易避雨高效栽培技术、樱桃高效密植樱桃栽培模式、板栗配套栽培技术、四季草莓种植关键技术、草莓穴盘育苗关键技术，形成了技术工作总结报告。</t>
    <phoneticPr fontId="10" type="noConversion"/>
  </si>
  <si>
    <t>受疫情影响，前半年差旅费支出缓慢，9月财政核减5万元</t>
    <phoneticPr fontId="10" type="noConversion"/>
  </si>
  <si>
    <t>因不同树种的技术方案存在差异，原计划的整形修剪、节水灌溉、高接换优等技术未独立整理完善成技术方案，而是融合在树种配套的栽培技术方案中。</t>
    <phoneticPr fontId="10" type="noConversion"/>
  </si>
  <si>
    <t>梨园等节水灌溉园节水30%；桃、板栗等减少化学农药10%。</t>
    <phoneticPr fontId="10" type="noConversion"/>
  </si>
  <si>
    <t>环境效益</t>
    <phoneticPr fontId="10" type="noConversion"/>
  </si>
  <si>
    <t>梨园等节水灌溉园节水50%；桃、板栗等减少化学农药10%-20%。</t>
    <phoneticPr fontId="10" type="noConversion"/>
  </si>
  <si>
    <t>新品种售价要高10-20%。</t>
    <phoneticPr fontId="10" type="noConversion"/>
  </si>
  <si>
    <t>培训果农500人次，培训技术骨干20人，组织15人以上参观观摩活动5次。</t>
    <phoneticPr fontId="10" type="noConversion"/>
  </si>
  <si>
    <t>社会效益</t>
    <phoneticPr fontId="10" type="noConversion"/>
  </si>
  <si>
    <t>经济效益</t>
    <phoneticPr fontId="10" type="noConversion"/>
  </si>
  <si>
    <t>培训果农850人次，培训技术骨干41人，组织15人以上参观观摩活动7次。</t>
    <phoneticPr fontId="10" type="noConversion"/>
  </si>
  <si>
    <t>推广新品种较多，售价不统一，成熟期提早和延迟的品种在售价上的效益较为明显，一般可以高出20-50%，但成熟期重叠的品种售价增幅较小，一般高出10%左右。</t>
    <phoneticPr fontId="10" type="noConversion"/>
  </si>
  <si>
    <t>已结果的桃、葡萄、板栗、梨等新品种售价要高20%以上。</t>
    <phoneticPr fontId="10" type="noConversion"/>
  </si>
  <si>
    <t>节水、减药数据统计以示范基地管理人员的经验估算为依据，可能存在一定的误差，下一步应制定方案，获取翔实的数据记录。</t>
    <phoneticPr fontId="10" type="noConversion"/>
  </si>
  <si>
    <r>
      <t>1-</t>
    </r>
    <r>
      <rPr>
        <sz val="9"/>
        <color theme="1"/>
        <rFont val="宋体"/>
        <family val="3"/>
        <charset val="134"/>
      </rPr>
      <t>3月，受疫情影响，进度稍有滞后，6月进度逐步恢复正常</t>
    </r>
    <phoneticPr fontId="10" type="noConversion"/>
  </si>
  <si>
    <t>实际到位95万，支出95万</t>
    <phoneticPr fontId="10" type="noConversion"/>
  </si>
  <si>
    <t>培训技术骨干人数完成，但与预期稍有差异，有些基地没有培育出技术骨干，有些基地培养了多名，分布不均。</t>
    <phoneticPr fontId="10" type="noConversion"/>
  </si>
  <si>
    <t>受经营主体人员变动影响，有少数基地经营理念发生变化，基地后续稳定性难以保障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</si>
</sst>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family val="2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sz val="9"/>
      <color theme="1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9"/>
      <color rgb="FF000000"/>
      <name val="宋体"/>
      <family val="3"/>
      <charset val="134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2" fillId="0" borderId="0"/>
  </cellStyleXfs>
  <cellXfs count="38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3" fillId="0" borderId="1" xfId="1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7" xfId="0" applyFont="1" applyBorder="1" applyAlignment="1">
      <alignment horizontal="left" wrapText="1"/>
    </xf>
    <xf numFmtId="0" fontId="15" fillId="0" borderId="7" xfId="0" applyFont="1" applyBorder="1" applyAlignment="1">
      <alignment horizontal="left" wrapText="1"/>
    </xf>
    <xf numFmtId="0" fontId="11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8"/>
  <sheetViews>
    <sheetView tabSelected="1" topLeftCell="A22" zoomScale="80" zoomScaleNormal="80" workbookViewId="0">
      <selection activeCell="L14" sqref="L14:N14"/>
    </sheetView>
  </sheetViews>
  <sheetFormatPr defaultColWidth="9" defaultRowHeight="13.8" x14ac:dyDescent="0.25"/>
  <cols>
    <col min="4" max="5" width="7.88671875" customWidth="1"/>
  </cols>
  <sheetData>
    <row r="1" spans="1:14" ht="20.399999999999999" customHeight="1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ht="14.4" x14ac:dyDescent="0.2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x14ac:dyDescent="0.25">
      <c r="A3" s="14" t="s">
        <v>2</v>
      </c>
      <c r="B3" s="14"/>
      <c r="C3" s="15" t="s">
        <v>44</v>
      </c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</row>
    <row r="4" spans="1:14" x14ac:dyDescent="0.25">
      <c r="A4" s="14" t="s">
        <v>3</v>
      </c>
      <c r="B4" s="14"/>
      <c r="C4" s="15" t="s">
        <v>45</v>
      </c>
      <c r="D4" s="15"/>
      <c r="E4" s="15"/>
      <c r="F4" s="15"/>
      <c r="G4" s="15"/>
      <c r="H4" s="1" t="s">
        <v>4</v>
      </c>
      <c r="I4" s="15" t="s">
        <v>46</v>
      </c>
      <c r="J4" s="15"/>
      <c r="K4" s="15"/>
      <c r="L4" s="15"/>
      <c r="M4" s="15"/>
      <c r="N4" s="15"/>
    </row>
    <row r="5" spans="1:14" x14ac:dyDescent="0.25">
      <c r="A5" s="14" t="s">
        <v>5</v>
      </c>
      <c r="B5" s="14"/>
      <c r="C5" s="15" t="s">
        <v>47</v>
      </c>
      <c r="D5" s="15"/>
      <c r="E5" s="15"/>
      <c r="F5" s="15"/>
      <c r="G5" s="15"/>
      <c r="H5" s="1" t="s">
        <v>6</v>
      </c>
      <c r="I5" s="15">
        <v>82596007</v>
      </c>
      <c r="J5" s="15"/>
      <c r="K5" s="15"/>
      <c r="L5" s="15"/>
      <c r="M5" s="15"/>
      <c r="N5" s="15"/>
    </row>
    <row r="6" spans="1:14" ht="21" customHeight="1" x14ac:dyDescent="0.25">
      <c r="A6" s="14" t="s">
        <v>7</v>
      </c>
      <c r="B6" s="14"/>
      <c r="C6" s="14">
        <v>100</v>
      </c>
      <c r="D6" s="14"/>
      <c r="E6" s="14"/>
      <c r="F6" s="1" t="s">
        <v>8</v>
      </c>
      <c r="G6" s="1" t="s">
        <v>9</v>
      </c>
      <c r="H6" s="1" t="s">
        <v>10</v>
      </c>
      <c r="I6" s="14" t="s">
        <v>11</v>
      </c>
      <c r="J6" s="14"/>
      <c r="K6" s="14"/>
      <c r="L6" s="14"/>
      <c r="M6" s="1" t="s">
        <v>12</v>
      </c>
      <c r="N6" s="1" t="s">
        <v>13</v>
      </c>
    </row>
    <row r="7" spans="1:14" x14ac:dyDescent="0.25">
      <c r="A7" s="14" t="s">
        <v>14</v>
      </c>
      <c r="B7" s="14"/>
      <c r="C7" s="16" t="s">
        <v>15</v>
      </c>
      <c r="D7" s="16"/>
      <c r="E7" s="16"/>
      <c r="F7" s="2">
        <v>100</v>
      </c>
      <c r="G7" s="2">
        <v>95</v>
      </c>
      <c r="H7" s="2">
        <v>95</v>
      </c>
      <c r="I7" s="14">
        <v>10</v>
      </c>
      <c r="J7" s="14"/>
      <c r="K7" s="14"/>
      <c r="L7" s="14"/>
      <c r="M7" s="7">
        <f>H7/G7</f>
        <v>1</v>
      </c>
      <c r="N7" s="2">
        <f>M7*10</f>
        <v>10</v>
      </c>
    </row>
    <row r="8" spans="1:14" ht="14.4" x14ac:dyDescent="0.25">
      <c r="A8" s="17"/>
      <c r="B8" s="17"/>
      <c r="C8" s="14" t="s">
        <v>16</v>
      </c>
      <c r="D8" s="14"/>
      <c r="E8" s="14"/>
      <c r="F8" s="2">
        <v>100</v>
      </c>
      <c r="G8" s="2">
        <v>95</v>
      </c>
      <c r="H8" s="8">
        <v>95</v>
      </c>
      <c r="I8" s="15" t="s">
        <v>17</v>
      </c>
      <c r="J8" s="15"/>
      <c r="K8" s="15"/>
      <c r="L8" s="15"/>
      <c r="M8" s="2"/>
      <c r="N8" s="2" t="s">
        <v>17</v>
      </c>
    </row>
    <row r="9" spans="1:14" ht="14.4" x14ac:dyDescent="0.25">
      <c r="A9" s="17"/>
      <c r="B9" s="17"/>
      <c r="C9" s="14" t="s">
        <v>18</v>
      </c>
      <c r="D9" s="14"/>
      <c r="E9" s="14"/>
      <c r="F9" s="2">
        <v>0</v>
      </c>
      <c r="G9" s="2">
        <v>0</v>
      </c>
      <c r="H9" s="2">
        <v>0</v>
      </c>
      <c r="I9" s="15" t="s">
        <v>17</v>
      </c>
      <c r="J9" s="15"/>
      <c r="K9" s="15"/>
      <c r="L9" s="15"/>
      <c r="M9" s="2"/>
      <c r="N9" s="2" t="s">
        <v>17</v>
      </c>
    </row>
    <row r="10" spans="1:14" ht="14.4" x14ac:dyDescent="0.25">
      <c r="A10" s="17"/>
      <c r="B10" s="17"/>
      <c r="C10" s="14" t="s">
        <v>19</v>
      </c>
      <c r="D10" s="14"/>
      <c r="E10" s="14"/>
      <c r="F10" s="2">
        <v>0</v>
      </c>
      <c r="G10" s="2">
        <v>0</v>
      </c>
      <c r="H10" s="2">
        <v>0</v>
      </c>
      <c r="I10" s="15" t="s">
        <v>17</v>
      </c>
      <c r="J10" s="15"/>
      <c r="K10" s="15"/>
      <c r="L10" s="15"/>
      <c r="M10" s="2"/>
      <c r="N10" s="2" t="s">
        <v>17</v>
      </c>
    </row>
    <row r="11" spans="1:14" x14ac:dyDescent="0.25">
      <c r="A11" s="14" t="s">
        <v>20</v>
      </c>
      <c r="B11" s="14" t="s">
        <v>21</v>
      </c>
      <c r="C11" s="14"/>
      <c r="D11" s="14"/>
      <c r="E11" s="14"/>
      <c r="F11" s="14"/>
      <c r="G11" s="14"/>
      <c r="H11" s="14" t="s">
        <v>22</v>
      </c>
      <c r="I11" s="14"/>
      <c r="J11" s="14"/>
      <c r="K11" s="14"/>
      <c r="L11" s="14"/>
      <c r="M11" s="14"/>
      <c r="N11" s="14"/>
    </row>
    <row r="12" spans="1:14" ht="60" customHeight="1" x14ac:dyDescent="0.25">
      <c r="A12" s="14"/>
      <c r="B12" s="18" t="s">
        <v>48</v>
      </c>
      <c r="C12" s="19"/>
      <c r="D12" s="19"/>
      <c r="E12" s="19"/>
      <c r="F12" s="19"/>
      <c r="G12" s="19"/>
      <c r="H12" s="18" t="s">
        <v>49</v>
      </c>
      <c r="I12" s="19"/>
      <c r="J12" s="19"/>
      <c r="K12" s="19"/>
      <c r="L12" s="19"/>
      <c r="M12" s="19"/>
      <c r="N12" s="19"/>
    </row>
    <row r="13" spans="1:14" ht="31.95" customHeight="1" x14ac:dyDescent="0.25">
      <c r="A13" s="28" t="s">
        <v>23</v>
      </c>
      <c r="B13" s="1" t="s">
        <v>24</v>
      </c>
      <c r="C13" s="1" t="s">
        <v>25</v>
      </c>
      <c r="D13" s="1" t="s">
        <v>26</v>
      </c>
      <c r="E13" s="14" t="s">
        <v>27</v>
      </c>
      <c r="F13" s="14"/>
      <c r="G13" s="14"/>
      <c r="H13" s="14" t="s">
        <v>28</v>
      </c>
      <c r="I13" s="14"/>
      <c r="J13" s="1" t="s">
        <v>11</v>
      </c>
      <c r="K13" s="1" t="s">
        <v>13</v>
      </c>
      <c r="L13" s="14" t="s">
        <v>29</v>
      </c>
      <c r="M13" s="14"/>
      <c r="N13" s="14"/>
    </row>
    <row r="14" spans="1:14" ht="28.5" customHeight="1" x14ac:dyDescent="0.25">
      <c r="A14" s="29"/>
      <c r="B14" s="14" t="s">
        <v>30</v>
      </c>
      <c r="C14" s="28" t="s">
        <v>31</v>
      </c>
      <c r="D14" s="10" t="s">
        <v>50</v>
      </c>
      <c r="E14" s="22" t="s">
        <v>53</v>
      </c>
      <c r="F14" s="23"/>
      <c r="G14" s="24"/>
      <c r="H14" s="20" t="s">
        <v>54</v>
      </c>
      <c r="I14" s="21"/>
      <c r="J14" s="2">
        <v>5</v>
      </c>
      <c r="K14" s="2">
        <v>5</v>
      </c>
      <c r="L14" s="15"/>
      <c r="M14" s="15"/>
      <c r="N14" s="15"/>
    </row>
    <row r="15" spans="1:14" ht="28.5" customHeight="1" x14ac:dyDescent="0.25">
      <c r="A15" s="29"/>
      <c r="B15" s="14"/>
      <c r="C15" s="29"/>
      <c r="D15" s="10" t="s">
        <v>51</v>
      </c>
      <c r="E15" s="22" t="s">
        <v>52</v>
      </c>
      <c r="F15" s="23"/>
      <c r="G15" s="24"/>
      <c r="H15" s="20" t="s">
        <v>55</v>
      </c>
      <c r="I15" s="21"/>
      <c r="J15" s="2">
        <v>5</v>
      </c>
      <c r="K15" s="2">
        <v>5</v>
      </c>
      <c r="L15" s="15"/>
      <c r="M15" s="15"/>
      <c r="N15" s="15"/>
    </row>
    <row r="16" spans="1:14" ht="102" customHeight="1" x14ac:dyDescent="0.25">
      <c r="A16" s="29"/>
      <c r="B16" s="14"/>
      <c r="C16" s="28" t="s">
        <v>32</v>
      </c>
      <c r="D16" s="11" t="s">
        <v>56</v>
      </c>
      <c r="E16" s="26" t="s">
        <v>57</v>
      </c>
      <c r="F16" s="27"/>
      <c r="G16" s="27"/>
      <c r="H16" s="18" t="s">
        <v>66</v>
      </c>
      <c r="I16" s="19"/>
      <c r="J16" s="2">
        <v>5</v>
      </c>
      <c r="K16" s="2">
        <v>4.5</v>
      </c>
      <c r="L16" s="20" t="s">
        <v>68</v>
      </c>
      <c r="M16" s="25"/>
      <c r="N16" s="21"/>
    </row>
    <row r="17" spans="1:14" ht="42.75" customHeight="1" x14ac:dyDescent="0.25">
      <c r="A17" s="29"/>
      <c r="B17" s="14"/>
      <c r="C17" s="29"/>
      <c r="D17" s="11" t="s">
        <v>60</v>
      </c>
      <c r="E17" s="26" t="s">
        <v>59</v>
      </c>
      <c r="F17" s="27"/>
      <c r="G17" s="27"/>
      <c r="H17" s="19" t="s">
        <v>58</v>
      </c>
      <c r="I17" s="19"/>
      <c r="J17" s="2">
        <v>5</v>
      </c>
      <c r="K17" s="2">
        <v>4</v>
      </c>
      <c r="L17" s="20" t="s">
        <v>83</v>
      </c>
      <c r="M17" s="25"/>
      <c r="N17" s="21"/>
    </row>
    <row r="18" spans="1:14" ht="26.25" customHeight="1" x14ac:dyDescent="0.25">
      <c r="A18" s="29"/>
      <c r="B18" s="14"/>
      <c r="C18" s="9" t="s">
        <v>33</v>
      </c>
      <c r="D18" s="11" t="s">
        <v>62</v>
      </c>
      <c r="E18" s="26" t="s">
        <v>61</v>
      </c>
      <c r="F18" s="27"/>
      <c r="G18" s="27"/>
      <c r="H18" s="18" t="s">
        <v>65</v>
      </c>
      <c r="I18" s="19"/>
      <c r="J18" s="2">
        <v>10</v>
      </c>
      <c r="K18" s="2">
        <v>8</v>
      </c>
      <c r="L18" s="20" t="s">
        <v>80</v>
      </c>
      <c r="M18" s="25"/>
      <c r="N18" s="21"/>
    </row>
    <row r="19" spans="1:14" ht="26.25" customHeight="1" x14ac:dyDescent="0.25">
      <c r="A19" s="29"/>
      <c r="B19" s="14"/>
      <c r="C19" s="1" t="s">
        <v>34</v>
      </c>
      <c r="D19" s="11" t="s">
        <v>63</v>
      </c>
      <c r="E19" s="22" t="s">
        <v>64</v>
      </c>
      <c r="F19" s="23"/>
      <c r="G19" s="24"/>
      <c r="H19" s="18" t="s">
        <v>81</v>
      </c>
      <c r="I19" s="19"/>
      <c r="J19" s="2">
        <v>10</v>
      </c>
      <c r="K19" s="2">
        <v>9.5</v>
      </c>
      <c r="L19" s="20" t="s">
        <v>67</v>
      </c>
      <c r="M19" s="25"/>
      <c r="N19" s="21"/>
    </row>
    <row r="20" spans="1:14" ht="60" customHeight="1" x14ac:dyDescent="0.25">
      <c r="A20" s="29"/>
      <c r="B20" s="14" t="s">
        <v>35</v>
      </c>
      <c r="C20" s="1" t="s">
        <v>36</v>
      </c>
      <c r="D20" s="11" t="s">
        <v>75</v>
      </c>
      <c r="E20" s="26" t="s">
        <v>72</v>
      </c>
      <c r="F20" s="27"/>
      <c r="G20" s="27"/>
      <c r="H20" s="20" t="s">
        <v>78</v>
      </c>
      <c r="I20" s="21"/>
      <c r="J20" s="2">
        <v>20</v>
      </c>
      <c r="K20" s="2">
        <v>17</v>
      </c>
      <c r="L20" s="20" t="s">
        <v>77</v>
      </c>
      <c r="M20" s="25"/>
      <c r="N20" s="21"/>
    </row>
    <row r="21" spans="1:14" ht="36.75" customHeight="1" x14ac:dyDescent="0.25">
      <c r="A21" s="29"/>
      <c r="B21" s="14"/>
      <c r="C21" s="1" t="s">
        <v>37</v>
      </c>
      <c r="D21" s="11" t="s">
        <v>74</v>
      </c>
      <c r="E21" s="30" t="s">
        <v>73</v>
      </c>
      <c r="F21" s="31"/>
      <c r="G21" s="32"/>
      <c r="H21" s="30" t="s">
        <v>76</v>
      </c>
      <c r="I21" s="33"/>
      <c r="J21" s="2">
        <v>20</v>
      </c>
      <c r="K21" s="2">
        <v>17</v>
      </c>
      <c r="L21" s="34" t="s">
        <v>82</v>
      </c>
      <c r="M21" s="15"/>
      <c r="N21" s="15"/>
    </row>
    <row r="22" spans="1:14" ht="45" customHeight="1" x14ac:dyDescent="0.25">
      <c r="A22" s="29"/>
      <c r="B22" s="14"/>
      <c r="C22" s="1" t="s">
        <v>38</v>
      </c>
      <c r="D22" s="11" t="s">
        <v>70</v>
      </c>
      <c r="E22" s="18" t="s">
        <v>69</v>
      </c>
      <c r="F22" s="19"/>
      <c r="G22" s="19"/>
      <c r="H22" s="18" t="s">
        <v>71</v>
      </c>
      <c r="I22" s="19"/>
      <c r="J22" s="2">
        <v>10</v>
      </c>
      <c r="K22" s="2">
        <v>9.5</v>
      </c>
      <c r="L22" s="20" t="s">
        <v>79</v>
      </c>
      <c r="M22" s="25"/>
      <c r="N22" s="21"/>
    </row>
    <row r="23" spans="1:14" ht="22.2" customHeight="1" x14ac:dyDescent="0.25">
      <c r="A23" s="29"/>
      <c r="B23" s="14"/>
      <c r="C23" s="1" t="s">
        <v>39</v>
      </c>
      <c r="D23" s="3"/>
      <c r="E23" s="15"/>
      <c r="F23" s="15"/>
      <c r="G23" s="15"/>
      <c r="H23" s="15"/>
      <c r="I23" s="15"/>
      <c r="J23" s="2"/>
      <c r="K23" s="2"/>
      <c r="L23" s="15"/>
      <c r="M23" s="15"/>
      <c r="N23" s="15"/>
    </row>
    <row r="24" spans="1:14" ht="25.2" customHeight="1" x14ac:dyDescent="0.25">
      <c r="A24" s="29"/>
      <c r="B24" s="28" t="s">
        <v>40</v>
      </c>
      <c r="C24" s="14" t="s">
        <v>41</v>
      </c>
      <c r="D24" s="27"/>
      <c r="E24" s="15"/>
      <c r="F24" s="15"/>
      <c r="G24" s="15"/>
      <c r="H24" s="15"/>
      <c r="I24" s="15"/>
      <c r="J24" s="15"/>
      <c r="K24" s="15"/>
      <c r="L24" s="15"/>
      <c r="M24" s="15"/>
      <c r="N24" s="15"/>
    </row>
    <row r="25" spans="1:14" hidden="1" x14ac:dyDescent="0.25">
      <c r="A25" s="35"/>
      <c r="B25" s="35"/>
      <c r="C25" s="14"/>
      <c r="D25" s="27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4" x14ac:dyDescent="0.25">
      <c r="A26" s="36" t="s">
        <v>42</v>
      </c>
      <c r="B26" s="36"/>
      <c r="C26" s="36"/>
      <c r="D26" s="36"/>
      <c r="E26" s="36"/>
      <c r="F26" s="36"/>
      <c r="G26" s="36"/>
      <c r="H26" s="36"/>
      <c r="I26" s="36"/>
      <c r="J26" s="5">
        <v>100</v>
      </c>
      <c r="K26" s="4">
        <f>SUM(K14:K25)+N7</f>
        <v>89.5</v>
      </c>
      <c r="L26" s="15"/>
      <c r="M26" s="15"/>
      <c r="N26" s="15"/>
    </row>
    <row r="27" spans="1:14" x14ac:dyDescent="0.2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</row>
    <row r="28" spans="1:14" ht="127.2" customHeight="1" x14ac:dyDescent="0.25">
      <c r="A28" s="37" t="s">
        <v>43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</row>
  </sheetData>
  <mergeCells count="79">
    <mergeCell ref="H24:I25"/>
    <mergeCell ref="L24:N25"/>
    <mergeCell ref="A26:I26"/>
    <mergeCell ref="L26:N26"/>
    <mergeCell ref="A28:N28"/>
    <mergeCell ref="J24:J25"/>
    <mergeCell ref="K24:K25"/>
    <mergeCell ref="E24:G25"/>
    <mergeCell ref="C24:C25"/>
    <mergeCell ref="D24:D25"/>
    <mergeCell ref="A11:A12"/>
    <mergeCell ref="A13:A25"/>
    <mergeCell ref="B14:B19"/>
    <mergeCell ref="B20:B23"/>
    <mergeCell ref="B24:B25"/>
    <mergeCell ref="B11:G11"/>
    <mergeCell ref="E23:G23"/>
    <mergeCell ref="E19:G19"/>
    <mergeCell ref="E14:G14"/>
    <mergeCell ref="H23:I23"/>
    <mergeCell ref="L23:N23"/>
    <mergeCell ref="C14:C15"/>
    <mergeCell ref="C16:C17"/>
    <mergeCell ref="E21:G21"/>
    <mergeCell ref="H21:I21"/>
    <mergeCell ref="E20:G20"/>
    <mergeCell ref="L21:N21"/>
    <mergeCell ref="E22:G22"/>
    <mergeCell ref="H22:I22"/>
    <mergeCell ref="L22:N22"/>
    <mergeCell ref="E18:G18"/>
    <mergeCell ref="H18:I18"/>
    <mergeCell ref="L18:N18"/>
    <mergeCell ref="H20:I20"/>
    <mergeCell ref="L20:N20"/>
    <mergeCell ref="H19:I19"/>
    <mergeCell ref="L19:N19"/>
    <mergeCell ref="L16:N16"/>
    <mergeCell ref="E16:G16"/>
    <mergeCell ref="H16:I16"/>
    <mergeCell ref="E17:G17"/>
    <mergeCell ref="H17:I17"/>
    <mergeCell ref="L17:N17"/>
    <mergeCell ref="H14:I14"/>
    <mergeCell ref="L14:N14"/>
    <mergeCell ref="E15:G15"/>
    <mergeCell ref="H15:I15"/>
    <mergeCell ref="L15:N15"/>
    <mergeCell ref="H11:N11"/>
    <mergeCell ref="B12:G12"/>
    <mergeCell ref="H12:N12"/>
    <mergeCell ref="E13:G13"/>
    <mergeCell ref="H13:I13"/>
    <mergeCell ref="L13:N13"/>
    <mergeCell ref="A9:B9"/>
    <mergeCell ref="C9:E9"/>
    <mergeCell ref="I9:L9"/>
    <mergeCell ref="A10:B10"/>
    <mergeCell ref="C10:E10"/>
    <mergeCell ref="I10:L10"/>
    <mergeCell ref="A7:B7"/>
    <mergeCell ref="C7:E7"/>
    <mergeCell ref="I7:L7"/>
    <mergeCell ref="A8:B8"/>
    <mergeCell ref="C8:E8"/>
    <mergeCell ref="I8:L8"/>
    <mergeCell ref="A5:B5"/>
    <mergeCell ref="C5:G5"/>
    <mergeCell ref="I5:N5"/>
    <mergeCell ref="A6:B6"/>
    <mergeCell ref="C6:E6"/>
    <mergeCell ref="I6:L6"/>
    <mergeCell ref="A1:N1"/>
    <mergeCell ref="A2:N2"/>
    <mergeCell ref="A3:B3"/>
    <mergeCell ref="C3:N3"/>
    <mergeCell ref="A4:B4"/>
    <mergeCell ref="C4:G4"/>
    <mergeCell ref="I4:N4"/>
  </mergeCells>
  <phoneticPr fontId="10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cp:lastPrinted>2021-04-30T02:44:24Z</cp:lastPrinted>
  <dcterms:created xsi:type="dcterms:W3CDTF">2015-06-05T18:19:00Z</dcterms:created>
  <dcterms:modified xsi:type="dcterms:W3CDTF">2021-06-07T03:37:07Z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2052-11.1.0.10356</vt:lpwstr>
  </property>
</Properties>
</file>