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9FBD140C-0A41-417B-BCAC-F748CE35A35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Sheet1!$A$1:$N$28</definedName>
  </definedNames>
  <calcPr calcId="181029"/>
</workbook>
</file>

<file path=xl/calcChain.xml><?xml version="1.0" encoding="utf-8"?>
<calcChain xmlns="http://schemas.openxmlformats.org/spreadsheetml/2006/main">
  <c r="N7" i="1" l="1"/>
  <c r="K26" i="1" s="1"/>
  <c r="M7" i="1"/>
</calcChain>
</file>

<file path=xl/sharedStrings.xml><?xml version="1.0" encoding="utf-8"?>
<sst xmlns="http://schemas.openxmlformats.org/spreadsheetml/2006/main" count="92" uniqueCount="79">
  <si>
    <t>项目支出绩效自评表</t>
  </si>
  <si>
    <r>
      <rPr>
        <b/>
        <sz val="10"/>
        <color theme="1"/>
        <rFont val="宋体"/>
        <family val="3"/>
        <charset val="134"/>
      </rPr>
      <t>（</t>
    </r>
    <r>
      <rPr>
        <b/>
        <sz val="10"/>
        <color theme="1"/>
        <rFont val="Times New Roman"/>
        <family val="1"/>
      </rPr>
      <t xml:space="preserve"> 2020 </t>
    </r>
    <r>
      <rPr>
        <b/>
        <sz val="10"/>
        <color theme="1"/>
        <rFont val="宋体"/>
        <family val="3"/>
        <charset val="134"/>
      </rPr>
      <t>年度）</t>
    </r>
  </si>
  <si>
    <t>项目名称</t>
  </si>
  <si>
    <t>农业科技文献资源建设</t>
  </si>
  <si>
    <t>主管部门</t>
  </si>
  <si>
    <t>北京市农林科学院</t>
  </si>
  <si>
    <t>实施单位</t>
  </si>
  <si>
    <t>北京市农林科学院农业信息与经济研究所</t>
  </si>
  <si>
    <t>项目负责人</t>
  </si>
  <si>
    <t>郑怀国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</si>
  <si>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</si>
  <si>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</si>
  <si>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</si>
  <si>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</si>
  <si>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</si>
  <si>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</si>
  <si>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</si>
  <si>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</si>
  <si>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</si>
  <si>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</si>
  <si>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</si>
  <si>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</si>
  <si>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</si>
  <si>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</si>
  <si>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</si>
  <si>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</si>
  <si>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</si>
  <si>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证各类文献资源的订购和服务系统的正常运营，保障图书馆业务顺利有序开展。①印刷型文献资源建设：包括图书、期刊、报纸。②中文电子文献资源建设：引进中文数据库7个。③外文电子文献资源建设：引进外文数据库11个。④系统服务维护：3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</si>
  <si>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</si>
  <si>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</si>
  <si>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</si>
  <si>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</si>
  <si>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</si>
  <si>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</si>
  <si>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</si>
  <si>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</si>
  <si>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</si>
  <si>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订购印刷型资源</t>
  </si>
  <si>
    <t>新增图书(900册），期刊（190种），报纸（15份）</t>
  </si>
  <si>
    <t>订购图书（880册）、期刊（179份）、报纸（13份）</t>
  </si>
  <si>
    <t>受价格上涨、用户需求变化等影响，图书、期刊和报纸的采购数量与预算数量有所出入。</t>
  </si>
  <si>
    <t>订购中外文数字资源</t>
  </si>
  <si>
    <t>引进中文数据库7个、外文数据库11个</t>
  </si>
  <si>
    <t>引进中文数据库7个，外文数据库11个。</t>
  </si>
  <si>
    <t>系统维护</t>
  </si>
  <si>
    <t>3个</t>
  </si>
  <si>
    <t>服务维护系统3个</t>
  </si>
  <si>
    <t>质量指标</t>
  </si>
  <si>
    <t>资源保障率</t>
  </si>
  <si>
    <t>订购资源与本院核心业务相关，资源保障率≥80%</t>
  </si>
  <si>
    <t>印刷型文献资源、中文电子文献资源、外文电子文献资源建设与本院核心业务相关，保证了订购的及时性；保证了支撑文献资源运行的系统的稳定性，使全院无障碍使用电子资源；订购的各类软件资源，有效支持了图书馆员利用各种工具开展情报分析，为专业所提供情报服务。</t>
  </si>
  <si>
    <t>资源利用量</t>
  </si>
  <si>
    <t>订购资源与本院核心业务相关，保证订购的及时性。中文数据库下载量达50万篇以上；外文下载量达10万篇以上。</t>
  </si>
  <si>
    <t>据统计，2019年11月至2020年10月，图书馆中外文文献电子资源下载总量为1127708篇，我院科研人员（按1500人计算）电子文献利用率年人均达到751.8篇。其中，中文文献电子资源下载量732520篇，外文文献电子资源下载量145641篇，知识服务平台/原文传递量249547篇。利用引进的情报软件开展情报分析研究，为院领导和专业所提供各类情报分析和定题服务。</t>
  </si>
  <si>
    <t>系统使用正常</t>
  </si>
  <si>
    <t>保证系统的稳定性，使资源正常使用。</t>
  </si>
  <si>
    <t>全年系统运行稳定，资源正常使用。</t>
  </si>
  <si>
    <t>时效指标</t>
  </si>
  <si>
    <t>资源采购完成时间</t>
  </si>
  <si>
    <t>12月底前完成</t>
  </si>
  <si>
    <t>按计划完成电子资源招标、续订工作，完成纸本资源采购工作。</t>
  </si>
  <si>
    <t>成本指标</t>
  </si>
  <si>
    <t>资源采购成本</t>
  </si>
  <si>
    <t>391.03万元</t>
  </si>
  <si>
    <t>项目资金批复391.03万元，其中，财政资金391.03万元，不涉及自筹资金。截至2020年12月31日支付资金391.00万元，其中财政资金391.00万元。项目资金执行率99.99%，其中：财政资金执行率99.99%。</t>
  </si>
  <si>
    <t>受价格波动、汇率等影响，数据库实际订购金额比预算金额结余300元。</t>
  </si>
  <si>
    <t>效益指标</t>
  </si>
  <si>
    <t>通过项目实施完善了农业科技信息资源保障与共享体系，满足了农业科研对科技文献资源的需求</t>
  </si>
  <si>
    <t>提升了信息资源服务水平，实现了信息资源建设的可持续发展。</t>
  </si>
  <si>
    <t>可持续影响指标</t>
  </si>
  <si>
    <t>通过项目实施资源库全年正常提供服务</t>
  </si>
  <si>
    <t>起到可持续影响</t>
  </si>
  <si>
    <t>满意度指标</t>
  </si>
  <si>
    <t>服务对象满意度指标</t>
  </si>
  <si>
    <t>院内使用人员满意度</t>
  </si>
  <si>
    <t>90%以上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</si>
  <si>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</si>
  <si>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</si>
  <si>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项目实施效果支撑资料有待进一步收集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</si>
</sst>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3" x14ac:knownFonts="1">
    <font>
      <sz val="11"/>
      <color theme="1"/>
      <name val="等线"/>
      <charset val="134"/>
      <scheme val="minor"/>
    </font>
    <font>
      <sz val="12"/>
      <color theme="1"/>
      <name val="等线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0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color theme="1"/>
      <name val="Calibri"/>
      <family val="2"/>
    </font>
    <font>
      <sz val="12"/>
      <name val="宋体"/>
      <family val="3"/>
      <charset val="134"/>
    </font>
    <font>
      <b/>
      <sz val="10"/>
      <color theme="1"/>
      <name val="Times New Roman"/>
      <family val="1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>
      <alignment vertical="center"/>
    </xf>
    <xf numFmtId="0" fontId="9" fillId="0" borderId="0"/>
  </cellStyleXfs>
  <cellXfs count="31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3" fontId="6" fillId="0" borderId="1" xfId="1" applyFont="1" applyBorder="1" applyAlignment="1">
      <alignment horizontal="center" vertical="center" wrapText="1"/>
    </xf>
  </cellXfs>
  <cellStyles count="3">
    <cellStyle name="常规" xfId="0" builtinId="0"/>
    <cellStyle name="常规 2" xfId="2" xr:uid="{00000000-0005-0000-0000-000031000000}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8"/>
  <sheetViews>
    <sheetView tabSelected="1" topLeftCell="B23" workbookViewId="0">
      <selection activeCell="K26" sqref="K26"/>
    </sheetView>
  </sheetViews>
  <sheetFormatPr defaultColWidth="9" defaultRowHeight="15.6" x14ac:dyDescent="0.3"/>
  <cols>
    <col min="1" max="3" width="9" style="1"/>
    <col min="4" max="4" width="12.88671875" style="1" customWidth="1"/>
    <col min="5" max="5" width="6.6640625" style="1" customWidth="1"/>
    <col min="6" max="7" width="9" style="1"/>
    <col min="8" max="8" width="13.6640625" style="1" customWidth="1"/>
    <col min="9" max="9" width="12.5546875" style="1" customWidth="1"/>
    <col min="10" max="10" width="7.21875" style="1" customWidth="1"/>
    <col min="11" max="11" width="8.5546875" style="1" customWidth="1"/>
    <col min="12" max="16384" width="9" style="1"/>
  </cols>
  <sheetData>
    <row r="1" spans="1:14" ht="20.399999999999999" customHeight="1" x14ac:dyDescent="0.3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x14ac:dyDescent="0.3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x14ac:dyDescent="0.3">
      <c r="A3" s="12" t="s">
        <v>2</v>
      </c>
      <c r="B3" s="12"/>
      <c r="C3" s="13" t="s">
        <v>3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x14ac:dyDescent="0.3">
      <c r="A4" s="12" t="s">
        <v>4</v>
      </c>
      <c r="B4" s="12"/>
      <c r="C4" s="13" t="s">
        <v>5</v>
      </c>
      <c r="D4" s="13"/>
      <c r="E4" s="13"/>
      <c r="F4" s="13"/>
      <c r="G4" s="13"/>
      <c r="H4" s="2" t="s">
        <v>6</v>
      </c>
      <c r="I4" s="13" t="s">
        <v>7</v>
      </c>
      <c r="J4" s="13"/>
      <c r="K4" s="13"/>
      <c r="L4" s="13"/>
      <c r="M4" s="13"/>
      <c r="N4" s="13"/>
    </row>
    <row r="5" spans="1:14" x14ac:dyDescent="0.3">
      <c r="A5" s="12" t="s">
        <v>8</v>
      </c>
      <c r="B5" s="12"/>
      <c r="C5" s="13" t="s">
        <v>9</v>
      </c>
      <c r="D5" s="13"/>
      <c r="E5" s="13"/>
      <c r="F5" s="13"/>
      <c r="G5" s="13"/>
      <c r="H5" s="2" t="s">
        <v>10</v>
      </c>
      <c r="I5" s="13">
        <v>51503318</v>
      </c>
      <c r="J5" s="13"/>
      <c r="K5" s="13"/>
      <c r="L5" s="13"/>
      <c r="M5" s="13"/>
      <c r="N5" s="13"/>
    </row>
    <row r="6" spans="1:14" ht="24" x14ac:dyDescent="0.3">
      <c r="A6" s="12" t="s">
        <v>11</v>
      </c>
      <c r="B6" s="12"/>
      <c r="C6" s="12"/>
      <c r="D6" s="12"/>
      <c r="E6" s="12"/>
      <c r="F6" s="2" t="s">
        <v>12</v>
      </c>
      <c r="G6" s="2" t="s">
        <v>13</v>
      </c>
      <c r="H6" s="2" t="s">
        <v>14</v>
      </c>
      <c r="I6" s="12" t="s">
        <v>15</v>
      </c>
      <c r="J6" s="12"/>
      <c r="K6" s="12"/>
      <c r="L6" s="12"/>
      <c r="M6" s="2" t="s">
        <v>16</v>
      </c>
      <c r="N6" s="2" t="s">
        <v>17</v>
      </c>
    </row>
    <row r="7" spans="1:14" x14ac:dyDescent="0.3">
      <c r="A7" s="12" t="s">
        <v>18</v>
      </c>
      <c r="B7" s="12"/>
      <c r="C7" s="14" t="s">
        <v>19</v>
      </c>
      <c r="D7" s="14"/>
      <c r="E7" s="14"/>
      <c r="F7" s="3">
        <v>391.1</v>
      </c>
      <c r="G7" s="3">
        <v>391.03</v>
      </c>
      <c r="H7" s="3">
        <v>391</v>
      </c>
      <c r="I7" s="12">
        <v>10</v>
      </c>
      <c r="J7" s="12"/>
      <c r="K7" s="12"/>
      <c r="L7" s="12"/>
      <c r="M7" s="9">
        <f>H7/G7</f>
        <v>0.99992327954376914</v>
      </c>
      <c r="N7" s="3">
        <f>M7*10</f>
        <v>9.9992327954376918</v>
      </c>
    </row>
    <row r="8" spans="1:14" x14ac:dyDescent="0.3">
      <c r="A8" s="15"/>
      <c r="B8" s="15"/>
      <c r="C8" s="12" t="s">
        <v>20</v>
      </c>
      <c r="D8" s="12"/>
      <c r="E8" s="12"/>
      <c r="F8" s="3">
        <v>391.1</v>
      </c>
      <c r="G8" s="3">
        <v>391.03</v>
      </c>
      <c r="H8" s="3">
        <v>391</v>
      </c>
      <c r="I8" s="13" t="s">
        <v>21</v>
      </c>
      <c r="J8" s="13"/>
      <c r="K8" s="13"/>
      <c r="L8" s="13"/>
      <c r="M8" s="3"/>
      <c r="N8" s="3" t="s">
        <v>21</v>
      </c>
    </row>
    <row r="9" spans="1:14" x14ac:dyDescent="0.3">
      <c r="A9" s="15"/>
      <c r="B9" s="15"/>
      <c r="C9" s="12" t="s">
        <v>22</v>
      </c>
      <c r="D9" s="12"/>
      <c r="E9" s="12"/>
      <c r="F9" s="3">
        <v>0</v>
      </c>
      <c r="G9" s="3">
        <v>0</v>
      </c>
      <c r="H9" s="3">
        <v>0</v>
      </c>
      <c r="I9" s="13" t="s">
        <v>21</v>
      </c>
      <c r="J9" s="13"/>
      <c r="K9" s="13"/>
      <c r="L9" s="13"/>
      <c r="M9" s="3"/>
      <c r="N9" s="3" t="s">
        <v>21</v>
      </c>
    </row>
    <row r="10" spans="1:14" x14ac:dyDescent="0.3">
      <c r="A10" s="15"/>
      <c r="B10" s="15"/>
      <c r="C10" s="12" t="s">
        <v>23</v>
      </c>
      <c r="D10" s="12"/>
      <c r="E10" s="12"/>
      <c r="F10" s="3">
        <v>0</v>
      </c>
      <c r="G10" s="3">
        <v>0</v>
      </c>
      <c r="H10" s="3">
        <v>0</v>
      </c>
      <c r="I10" s="13" t="s">
        <v>21</v>
      </c>
      <c r="J10" s="13"/>
      <c r="K10" s="13"/>
      <c r="L10" s="13"/>
      <c r="M10" s="3"/>
      <c r="N10" s="3" t="s">
        <v>21</v>
      </c>
    </row>
    <row r="11" spans="1:14" x14ac:dyDescent="0.3">
      <c r="A11" s="12" t="s">
        <v>24</v>
      </c>
      <c r="B11" s="12" t="s">
        <v>25</v>
      </c>
      <c r="C11" s="12"/>
      <c r="D11" s="12"/>
      <c r="E11" s="12"/>
      <c r="F11" s="12"/>
      <c r="G11" s="12"/>
      <c r="H11" s="12" t="s">
        <v>26</v>
      </c>
      <c r="I11" s="12"/>
      <c r="J11" s="12"/>
      <c r="K11" s="12"/>
      <c r="L11" s="12"/>
      <c r="M11" s="12"/>
      <c r="N11" s="12"/>
    </row>
    <row r="12" spans="1:14" ht="114" customHeight="1" x14ac:dyDescent="0.3">
      <c r="A12" s="12"/>
      <c r="B12" s="16" t="s">
        <v>27</v>
      </c>
      <c r="C12" s="16"/>
      <c r="D12" s="16"/>
      <c r="E12" s="16"/>
      <c r="F12" s="16"/>
      <c r="G12" s="16"/>
      <c r="H12" s="16" t="s">
        <v>27</v>
      </c>
      <c r="I12" s="16"/>
      <c r="J12" s="16"/>
      <c r="K12" s="16"/>
      <c r="L12" s="16"/>
      <c r="M12" s="16"/>
      <c r="N12" s="16"/>
    </row>
    <row r="13" spans="1:14" ht="31.8" customHeight="1" x14ac:dyDescent="0.3">
      <c r="A13" s="26" t="s">
        <v>28</v>
      </c>
      <c r="B13" s="2" t="s">
        <v>29</v>
      </c>
      <c r="C13" s="2" t="s">
        <v>30</v>
      </c>
      <c r="D13" s="2" t="s">
        <v>31</v>
      </c>
      <c r="E13" s="12" t="s">
        <v>32</v>
      </c>
      <c r="F13" s="12"/>
      <c r="G13" s="12"/>
      <c r="H13" s="12" t="s">
        <v>33</v>
      </c>
      <c r="I13" s="12"/>
      <c r="J13" s="2" t="s">
        <v>15</v>
      </c>
      <c r="K13" s="2" t="s">
        <v>17</v>
      </c>
      <c r="L13" s="12" t="s">
        <v>34</v>
      </c>
      <c r="M13" s="12"/>
      <c r="N13" s="12"/>
    </row>
    <row r="14" spans="1:14" ht="46.8" customHeight="1" x14ac:dyDescent="0.3">
      <c r="A14" s="27"/>
      <c r="B14" s="12" t="s">
        <v>35</v>
      </c>
      <c r="C14" s="26" t="s">
        <v>36</v>
      </c>
      <c r="D14" s="5" t="s">
        <v>37</v>
      </c>
      <c r="E14" s="17" t="s">
        <v>38</v>
      </c>
      <c r="F14" s="17"/>
      <c r="G14" s="17"/>
      <c r="H14" s="13" t="s">
        <v>39</v>
      </c>
      <c r="I14" s="13"/>
      <c r="J14" s="3">
        <v>3</v>
      </c>
      <c r="K14" s="3">
        <v>3</v>
      </c>
      <c r="L14" s="13" t="s">
        <v>40</v>
      </c>
      <c r="M14" s="13"/>
      <c r="N14" s="13"/>
    </row>
    <row r="15" spans="1:14" ht="38.4" customHeight="1" x14ac:dyDescent="0.3">
      <c r="A15" s="27"/>
      <c r="B15" s="12"/>
      <c r="C15" s="27"/>
      <c r="D15" s="5" t="s">
        <v>41</v>
      </c>
      <c r="E15" s="17" t="s">
        <v>42</v>
      </c>
      <c r="F15" s="17"/>
      <c r="G15" s="17"/>
      <c r="H15" s="13" t="s">
        <v>43</v>
      </c>
      <c r="I15" s="13"/>
      <c r="J15" s="3">
        <v>5</v>
      </c>
      <c r="K15" s="3">
        <v>5</v>
      </c>
      <c r="L15" s="13"/>
      <c r="M15" s="13"/>
      <c r="N15" s="13"/>
    </row>
    <row r="16" spans="1:14" ht="22.8" customHeight="1" x14ac:dyDescent="0.3">
      <c r="A16" s="27"/>
      <c r="B16" s="12"/>
      <c r="C16" s="28"/>
      <c r="D16" s="5" t="s">
        <v>44</v>
      </c>
      <c r="E16" s="17" t="s">
        <v>45</v>
      </c>
      <c r="F16" s="17"/>
      <c r="G16" s="17"/>
      <c r="H16" s="13" t="s">
        <v>46</v>
      </c>
      <c r="I16" s="13"/>
      <c r="J16" s="3">
        <v>2</v>
      </c>
      <c r="K16" s="3">
        <v>2</v>
      </c>
      <c r="L16" s="13"/>
      <c r="M16" s="13"/>
      <c r="N16" s="13"/>
    </row>
    <row r="17" spans="1:14" ht="131.4" customHeight="1" x14ac:dyDescent="0.3">
      <c r="A17" s="27"/>
      <c r="B17" s="12"/>
      <c r="C17" s="26" t="s">
        <v>47</v>
      </c>
      <c r="D17" s="6" t="s">
        <v>48</v>
      </c>
      <c r="E17" s="17" t="s">
        <v>49</v>
      </c>
      <c r="F17" s="17"/>
      <c r="G17" s="17"/>
      <c r="H17" s="13" t="s">
        <v>50</v>
      </c>
      <c r="I17" s="13"/>
      <c r="J17" s="3">
        <v>5</v>
      </c>
      <c r="K17" s="3">
        <v>5</v>
      </c>
      <c r="L17" s="13"/>
      <c r="M17" s="13"/>
      <c r="N17" s="13"/>
    </row>
    <row r="18" spans="1:14" ht="160.19999999999999" customHeight="1" x14ac:dyDescent="0.3">
      <c r="A18" s="27"/>
      <c r="B18" s="12"/>
      <c r="C18" s="27"/>
      <c r="D18" s="6" t="s">
        <v>51</v>
      </c>
      <c r="E18" s="17" t="s">
        <v>52</v>
      </c>
      <c r="F18" s="17"/>
      <c r="G18" s="17"/>
      <c r="H18" s="13" t="s">
        <v>53</v>
      </c>
      <c r="I18" s="13"/>
      <c r="J18" s="3">
        <v>5</v>
      </c>
      <c r="K18" s="3">
        <v>5</v>
      </c>
      <c r="L18" s="13"/>
      <c r="M18" s="13"/>
      <c r="N18" s="13"/>
    </row>
    <row r="19" spans="1:14" ht="43.8" customHeight="1" x14ac:dyDescent="0.3">
      <c r="A19" s="27"/>
      <c r="B19" s="12"/>
      <c r="C19" s="28"/>
      <c r="D19" s="6" t="s">
        <v>54</v>
      </c>
      <c r="E19" s="18" t="s">
        <v>55</v>
      </c>
      <c r="F19" s="19"/>
      <c r="G19" s="20"/>
      <c r="H19" s="13" t="s">
        <v>56</v>
      </c>
      <c r="I19" s="13"/>
      <c r="J19" s="3">
        <v>5</v>
      </c>
      <c r="K19" s="3">
        <v>5</v>
      </c>
      <c r="L19" s="13"/>
      <c r="M19" s="13"/>
      <c r="N19" s="13"/>
    </row>
    <row r="20" spans="1:14" ht="45.6" customHeight="1" x14ac:dyDescent="0.3">
      <c r="A20" s="27"/>
      <c r="B20" s="12"/>
      <c r="C20" s="4" t="s">
        <v>57</v>
      </c>
      <c r="D20" s="6" t="s">
        <v>58</v>
      </c>
      <c r="E20" s="17" t="s">
        <v>59</v>
      </c>
      <c r="F20" s="17"/>
      <c r="G20" s="17"/>
      <c r="H20" s="13" t="s">
        <v>60</v>
      </c>
      <c r="I20" s="13"/>
      <c r="J20" s="3">
        <v>10</v>
      </c>
      <c r="K20" s="3">
        <v>10</v>
      </c>
      <c r="L20" s="13"/>
      <c r="M20" s="13"/>
      <c r="N20" s="13"/>
    </row>
    <row r="21" spans="1:14" ht="99.6" customHeight="1" x14ac:dyDescent="0.3">
      <c r="A21" s="27"/>
      <c r="B21" s="12"/>
      <c r="C21" s="2" t="s">
        <v>61</v>
      </c>
      <c r="D21" s="6" t="s">
        <v>62</v>
      </c>
      <c r="E21" s="18" t="s">
        <v>63</v>
      </c>
      <c r="F21" s="19"/>
      <c r="G21" s="20"/>
      <c r="H21" s="13" t="s">
        <v>64</v>
      </c>
      <c r="I21" s="13"/>
      <c r="J21" s="3">
        <v>10</v>
      </c>
      <c r="K21" s="3">
        <v>10</v>
      </c>
      <c r="L21" s="13" t="s">
        <v>65</v>
      </c>
      <c r="M21" s="13"/>
      <c r="N21" s="13"/>
    </row>
    <row r="22" spans="1:14" ht="91.8" customHeight="1" x14ac:dyDescent="0.3">
      <c r="A22" s="27"/>
      <c r="B22" s="12" t="s">
        <v>66</v>
      </c>
      <c r="C22" s="2" t="s">
        <v>66</v>
      </c>
      <c r="D22" s="6" t="s">
        <v>67</v>
      </c>
      <c r="E22" s="21" t="s">
        <v>68</v>
      </c>
      <c r="F22" s="22"/>
      <c r="G22" s="23"/>
      <c r="H22" s="13" t="s">
        <v>68</v>
      </c>
      <c r="I22" s="13"/>
      <c r="J22" s="3">
        <v>15</v>
      </c>
      <c r="K22" s="3">
        <v>12</v>
      </c>
      <c r="L22" s="13" t="s">
        <v>78</v>
      </c>
      <c r="M22" s="13"/>
      <c r="N22" s="13"/>
    </row>
    <row r="23" spans="1:14" ht="58.8" customHeight="1" x14ac:dyDescent="0.3">
      <c r="A23" s="27"/>
      <c r="B23" s="12"/>
      <c r="C23" s="2" t="s">
        <v>69</v>
      </c>
      <c r="D23" s="6" t="s">
        <v>70</v>
      </c>
      <c r="E23" s="13" t="s">
        <v>71</v>
      </c>
      <c r="F23" s="13"/>
      <c r="G23" s="13"/>
      <c r="H23" s="13" t="s">
        <v>71</v>
      </c>
      <c r="I23" s="13"/>
      <c r="J23" s="3">
        <v>15</v>
      </c>
      <c r="K23" s="3">
        <v>12</v>
      </c>
      <c r="L23" s="13" t="s">
        <v>78</v>
      </c>
      <c r="M23" s="13"/>
      <c r="N23" s="13"/>
    </row>
    <row r="24" spans="1:14" ht="50.4" customHeight="1" x14ac:dyDescent="0.3">
      <c r="A24" s="27"/>
      <c r="B24" s="26" t="s">
        <v>72</v>
      </c>
      <c r="C24" s="12" t="s">
        <v>73</v>
      </c>
      <c r="D24" s="29" t="s">
        <v>74</v>
      </c>
      <c r="E24" s="13" t="s">
        <v>75</v>
      </c>
      <c r="F24" s="13"/>
      <c r="G24" s="13"/>
      <c r="H24" s="13" t="s">
        <v>75</v>
      </c>
      <c r="I24" s="13"/>
      <c r="J24" s="13">
        <v>15</v>
      </c>
      <c r="K24" s="13">
        <v>15</v>
      </c>
      <c r="L24" s="13"/>
      <c r="M24" s="13"/>
      <c r="N24" s="13"/>
    </row>
    <row r="25" spans="1:14" hidden="1" x14ac:dyDescent="0.3">
      <c r="A25" s="28"/>
      <c r="B25" s="28"/>
      <c r="C25" s="12"/>
      <c r="D25" s="29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4" x14ac:dyDescent="0.3">
      <c r="A26" s="24" t="s">
        <v>76</v>
      </c>
      <c r="B26" s="24"/>
      <c r="C26" s="24"/>
      <c r="D26" s="24"/>
      <c r="E26" s="24"/>
      <c r="F26" s="24"/>
      <c r="G26" s="24"/>
      <c r="H26" s="24"/>
      <c r="I26" s="24"/>
      <c r="J26" s="7">
        <v>100</v>
      </c>
      <c r="K26" s="30">
        <f>SUM(K14:K25)+N7</f>
        <v>93.999232795437692</v>
      </c>
      <c r="L26" s="13"/>
      <c r="M26" s="13"/>
      <c r="N26" s="13"/>
    </row>
    <row r="27" spans="1:14" x14ac:dyDescent="0.3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</row>
    <row r="28" spans="1:14" ht="127.2" customHeight="1" x14ac:dyDescent="0.3">
      <c r="A28" s="25" t="s">
        <v>77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</row>
  </sheetData>
  <mergeCells count="79">
    <mergeCell ref="E24:G25"/>
    <mergeCell ref="A26:I26"/>
    <mergeCell ref="L26:N26"/>
    <mergeCell ref="A28:N28"/>
    <mergeCell ref="A11:A12"/>
    <mergeCell ref="A13:A25"/>
    <mergeCell ref="B14:B21"/>
    <mergeCell ref="B22:B23"/>
    <mergeCell ref="B24:B25"/>
    <mergeCell ref="C14:C16"/>
    <mergeCell ref="C17:C19"/>
    <mergeCell ref="C24:C25"/>
    <mergeCell ref="D24:D25"/>
    <mergeCell ref="J24:J25"/>
    <mergeCell ref="K24:K25"/>
    <mergeCell ref="H24:I25"/>
    <mergeCell ref="L24:N25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2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2021-04-25T09:09:00Z</cp:lastPrinted>
  <dcterms:created xsi:type="dcterms:W3CDTF">2015-06-05T18:19:00Z</dcterms:created>
  <dcterms:modified xsi:type="dcterms:W3CDTF">2021-06-07T02:58:22Z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