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000" windowHeight="6360"/>
  </bookViews>
  <sheets>
    <sheet name="Sheet1" sheetId="1" r:id="rId1"/>
  </sheets>
  <calcPr calcId="144525"/>
</workbook>
</file>

<file path=xl/sharedStrings.xml><?xml version="1.0" encoding="utf-8"?>
<sst xmlns="http://schemas.openxmlformats.org/spreadsheetml/2006/main" count="116" uniqueCount="93">
  <si>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</si>
  <si>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</si>
  <si>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</si>
  <si>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农业物联网设备电磁兼容性检测平台扩展建设</t>
  </si>
  <si>
    <t>主管部门</t>
  </si>
  <si>
    <t>北京市农林科学院</t>
  </si>
  <si>
    <t>实施单位</t>
  </si>
  <si>
    <t>北京农业智能装备技术研究中心</t>
  </si>
  <si>
    <t>项目负责人</t>
  </si>
  <si>
    <t>郑文刚</t>
  </si>
  <si>
    <t>联系电话</t>
  </si>
  <si>
    <t>010-51503590</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</si>
  <si>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</si>
  <si>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</si>
  <si>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</si>
  <si>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</si>
  <si>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</si>
  <si>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</si>
  <si>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</si>
  <si>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</si>
  <si>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</si>
  <si>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</si>
  <si>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</si>
  <si>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</si>
  <si>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</si>
  <si>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</si>
  <si>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</si>
  <si>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</si>
  <si>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新增设备数量：6台/套；验收合格率≥95%；设备质量：达到设备相关配置要求标准；方案制定和前期准备时间：3月份前；招标采购时间：6月份前；采购物品到位时间：11月份前；验收时间：12月份前。</t>
  </si>
  <si>
    <t>新增设备数量：6台/套；验收合格率100%；设备质量：达到设备相关配置要求标准；方案制定和前期准备时间：3月份前；招标采购时间：6月份前；采购物品到位时间：11月份前；验收时间：12月份前。</t>
  </si>
  <si>
    <t>绩效指标</t>
  </si>
  <si>
    <t>一级指标</t>
  </si>
  <si>
    <t>二级指标</t>
  </si>
  <si>
    <t>三级指标</t>
  </si>
  <si>
    <t>年度指标值</t>
  </si>
  <si>
    <t>实际完成值</t>
  </si>
  <si>
    <t>偏差原因分析及改进措施</t>
  </si>
  <si>
    <t>产出指标
（40分）</t>
  </si>
  <si>
    <t>数量指标</t>
  </si>
  <si>
    <t>新增设备数量</t>
  </si>
  <si>
    <t>6台/套</t>
  </si>
  <si>
    <t>无</t>
  </si>
  <si>
    <t>质量指标</t>
  </si>
  <si>
    <t>验收合格率</t>
  </si>
  <si>
    <t>≥95%</t>
  </si>
  <si>
    <t>设备质量</t>
  </si>
  <si>
    <t>达到设备相关配置要求标准</t>
  </si>
  <si>
    <t>时效指标</t>
  </si>
  <si>
    <t>方案制定和前期准备时间</t>
  </si>
  <si>
    <t>3月份前</t>
  </si>
  <si>
    <t>完成</t>
  </si>
  <si>
    <t>招标采购时间</t>
  </si>
  <si>
    <t>6月份前</t>
  </si>
  <si>
    <t>采购物品到位时间</t>
  </si>
  <si>
    <t>11月份前</t>
  </si>
  <si>
    <t>验收时间</t>
  </si>
  <si>
    <t>12月份前</t>
  </si>
  <si>
    <t>成本指标</t>
  </si>
  <si>
    <t>项目预算控制数</t>
  </si>
  <si>
    <t>98.9万元</t>
  </si>
  <si>
    <t>98.79万元</t>
  </si>
  <si>
    <t>单位购置成本</t>
  </si>
  <si>
    <t>≤16.5万元/台、套、件</t>
  </si>
  <si>
    <t>&lt;16.5万元/台、套、件</t>
  </si>
  <si>
    <t>政府采购节支率</t>
  </si>
  <si>
    <t>0.11万元</t>
  </si>
  <si>
    <r>
      <rPr>
        <b/>
        <sz val="9"/>
        <color theme="1"/>
        <rFont val="宋体"/>
        <charset val="134"/>
      </rPr>
      <t>效益指标
（5</t>
    </r>
    <r>
      <rPr>
        <b/>
        <sz val="9"/>
        <color theme="1"/>
        <rFont val="宋体"/>
        <charset val="134"/>
      </rPr>
      <t>0分）</t>
    </r>
  </si>
  <si>
    <t>经济效益指标</t>
  </si>
  <si>
    <t>间接经济效益</t>
  </si>
  <si>
    <t>通过农业物联网设备电磁兼容性检测平台扩展建设项目的实施，扩展了辐射骚扰项目的频段范围，增加了电压跌落项目适应项目种类，扩展了辐射抗扰度测试项目的测试条件，对于完善电磁兼容实验室的功能起到了重要的补充作用。</t>
  </si>
  <si>
    <t>通过农业物联网设备电磁兼容性检测平台扩展建设项目的实施，扩展了辐射骚扰项目的频段范围，增加了电压跌落项目适应项目种类，扩展了辐射抗扰度测试项目的测试条件，对于完善电磁兼容实验室的功能起到了重要的补充作用。上述仪器设备作为电磁兼容实验室的辅助设备，参与进行了电压跌落实验等测试，对于提高农业物联网设备EUT的电磁兼容性能作用明显。产生了较大的间接经济效益。</t>
  </si>
  <si>
    <t>扩大宣传，使科研人员和测试用户切实认识到电磁兼容测试对产品质量改善的意义，主动进行相关测试，走出去、请进来相结合，加大服务科研的能力。</t>
  </si>
  <si>
    <t>社会效益指标</t>
  </si>
  <si>
    <t>影响力</t>
  </si>
  <si>
    <t>项目对于提升我院在农业物联网产品质量检测领域的领头羊地位具有支撑作用。购置仪器全部共享，在首都科技条件平台发布共享，项目建设成果同时能够为我院和全国农业系统相关软硬件提供检测服务，带动院农业科技创新快速发展，巩固北京市农林科学院在全国的农业信息化科技创新中心、服务中心的地位。</t>
  </si>
  <si>
    <t>扩大仪器共享的范围，实现本中心、本院、北京地区、京津冀地区仪器共享。</t>
  </si>
  <si>
    <t>生态效益指标</t>
  </si>
  <si>
    <t>对电磁环境的治理</t>
  </si>
  <si>
    <t>电磁环境的恶化，是农业物联网产品给农业生产环境带来的负面影响。通过电磁兼容测试手段，有效控制农业物联网产品的电磁兼容性能。</t>
  </si>
  <si>
    <t>电磁环境的恶化，是农业物联网产品给农业生产环境带来的负面影响。通过电磁兼容测试手段，有效控制农业物联网产品的电磁兼容性能，对于改善农业电磁环境，达到兼容共存、可靠工作作用显著。</t>
  </si>
  <si>
    <t>主导相关测试标准的制定，从企业标准做起，逐步提升标准的等级，扩大农业系统对电磁环境的保护意识。</t>
  </si>
  <si>
    <t>可持续影响指标</t>
  </si>
  <si>
    <t>项目持续发挥作用</t>
  </si>
  <si>
    <t>具有很强的可持续性。</t>
  </si>
  <si>
    <t>电磁兼容性研究，在农业领域方兴未艾。随着农业物联网产业的迅猛发展，其需求将越来越显著和突出。具有很强的可持续性。</t>
  </si>
  <si>
    <t>满意度指标</t>
  </si>
  <si>
    <t>服务对象满意度指标</t>
  </si>
  <si>
    <t>科研人员和测试用户</t>
  </si>
  <si>
    <t>农业物联网科研人员和测试用户，对系统的使用满意。</t>
  </si>
  <si>
    <t>通过半年多的使用，农业物联网科研人员和测试用户，对系统的使用均为满意。</t>
  </si>
  <si>
    <t>扩大使用和服务范围，进一步提高满意度。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</si>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</sst>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9">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等线"/>
      <charset val="0"/>
      <scheme val="minor"/>
    </font>
    <font>
      <b/>
      <sz val="11"/>
      <color theme="1"/>
      <name val="等线"/>
      <charset val="0"/>
      <scheme val="minor"/>
    </font>
    <font>
      <sz val="11"/>
      <color theme="0"/>
      <name val="等线"/>
      <charset val="0"/>
      <scheme val="minor"/>
    </font>
    <font>
      <sz val="11"/>
      <color rgb="FF9C6500"/>
      <name val="等线"/>
      <charset val="0"/>
      <scheme val="minor"/>
    </font>
    <font>
      <i/>
      <sz val="11"/>
      <color rgb="FF7F7F7F"/>
      <name val="等线"/>
      <charset val="0"/>
      <scheme val="minor"/>
    </font>
    <font>
      <sz val="11"/>
      <color rgb="FFFA7D00"/>
      <name val="等线"/>
      <charset val="0"/>
      <scheme val="minor"/>
    </font>
    <font>
      <sz val="11"/>
      <color rgb="FF3F3F76"/>
      <name val="等线"/>
      <charset val="0"/>
      <scheme val="minor"/>
    </font>
    <font>
      <b/>
      <sz val="13"/>
      <color theme="3"/>
      <name val="等线"/>
      <charset val="134"/>
      <scheme val="minor"/>
    </font>
    <font>
      <sz val="11"/>
      <color rgb="FF9C0006"/>
      <name val="等线"/>
      <charset val="0"/>
      <scheme val="minor"/>
    </font>
    <font>
      <u/>
      <sz val="11"/>
      <color rgb="FF0000FF"/>
      <name val="等线"/>
      <charset val="0"/>
      <scheme val="minor"/>
    </font>
    <font>
      <b/>
      <sz val="15"/>
      <color theme="3"/>
      <name val="等线"/>
      <charset val="134"/>
      <scheme val="minor"/>
    </font>
    <font>
      <u/>
      <sz val="11"/>
      <color rgb="FF800080"/>
      <name val="等线"/>
      <charset val="0"/>
      <scheme val="minor"/>
    </font>
    <font>
      <b/>
      <sz val="11"/>
      <color rgb="FFFA7D00"/>
      <name val="等线"/>
      <charset val="0"/>
      <scheme val="minor"/>
    </font>
    <font>
      <sz val="11"/>
      <color rgb="FFFF0000"/>
      <name val="等线"/>
      <charset val="0"/>
      <scheme val="minor"/>
    </font>
    <font>
      <b/>
      <sz val="11"/>
      <color theme="3"/>
      <name val="等线"/>
      <charset val="134"/>
      <scheme val="minor"/>
    </font>
    <font>
      <b/>
      <sz val="18"/>
      <color theme="3"/>
      <name val="等线"/>
      <charset val="134"/>
      <scheme val="minor"/>
    </font>
    <font>
      <b/>
      <sz val="11"/>
      <color rgb="FF3F3F3F"/>
      <name val="等线"/>
      <charset val="0"/>
      <scheme val="minor"/>
    </font>
    <font>
      <b/>
      <sz val="11"/>
      <color rgb="FFFFFFFF"/>
      <name val="等线"/>
      <charset val="0"/>
      <scheme val="minor"/>
    </font>
    <font>
      <sz val="11"/>
      <color rgb="FF006100"/>
      <name val="等线"/>
      <charset val="0"/>
      <scheme val="minor"/>
    </font>
    <font>
      <b/>
      <sz val="11"/>
      <color theme="1"/>
      <name val="Times New Roman"/>
      <charset val="134"/>
    </font>
  </fonts>
  <fills count="33">
    <fill>
      <patternFill patternType="none"/>
    </fill>
    <fill>
      <patternFill patternType="gray125"/>
    </fill>
    <fill>
      <patternFill patternType="solid">
        <fgColor theme="6"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4"/>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6"/>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8"/>
        <bgColor indexed="64"/>
      </patternFill>
    </fill>
    <fill>
      <patternFill patternType="solid">
        <fgColor theme="9" tint="0.599993896298105"/>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5"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2"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1"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12" applyNumberFormat="0" applyFont="0" applyAlignment="0" applyProtection="0">
      <alignment vertical="center"/>
    </xf>
    <xf numFmtId="0" fontId="11" fillId="17"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1" applyNumberFormat="0" applyFill="0" applyAlignment="0" applyProtection="0">
      <alignment vertical="center"/>
    </xf>
    <xf numFmtId="0" fontId="16" fillId="0" borderId="11" applyNumberFormat="0" applyFill="0" applyAlignment="0" applyProtection="0">
      <alignment vertical="center"/>
    </xf>
    <xf numFmtId="0" fontId="11" fillId="4" borderId="0" applyNumberFormat="0" applyBorder="0" applyAlignment="0" applyProtection="0">
      <alignment vertical="center"/>
    </xf>
    <xf numFmtId="0" fontId="23" fillId="0" borderId="13" applyNumberFormat="0" applyFill="0" applyAlignment="0" applyProtection="0">
      <alignment vertical="center"/>
    </xf>
    <xf numFmtId="0" fontId="11" fillId="18" borderId="0" applyNumberFormat="0" applyBorder="0" applyAlignment="0" applyProtection="0">
      <alignment vertical="center"/>
    </xf>
    <xf numFmtId="0" fontId="25" fillId="13" borderId="14" applyNumberFormat="0" applyAlignment="0" applyProtection="0">
      <alignment vertical="center"/>
    </xf>
    <xf numFmtId="0" fontId="21" fillId="13" borderId="10" applyNumberFormat="0" applyAlignment="0" applyProtection="0">
      <alignment vertical="center"/>
    </xf>
    <xf numFmtId="0" fontId="26" fillId="19" borderId="15" applyNumberFormat="0" applyAlignment="0" applyProtection="0">
      <alignment vertical="center"/>
    </xf>
    <xf numFmtId="0" fontId="9" fillId="20" borderId="0" applyNumberFormat="0" applyBorder="0" applyAlignment="0" applyProtection="0">
      <alignment vertical="center"/>
    </xf>
    <xf numFmtId="0" fontId="11" fillId="22" borderId="0" applyNumberFormat="0" applyBorder="0" applyAlignment="0" applyProtection="0">
      <alignment vertical="center"/>
    </xf>
    <xf numFmtId="0" fontId="14" fillId="0" borderId="9" applyNumberFormat="0" applyFill="0" applyAlignment="0" applyProtection="0">
      <alignment vertical="center"/>
    </xf>
    <xf numFmtId="0" fontId="10" fillId="0" borderId="8" applyNumberFormat="0" applyFill="0" applyAlignment="0" applyProtection="0">
      <alignment vertical="center"/>
    </xf>
    <xf numFmtId="0" fontId="27" fillId="24" borderId="0" applyNumberFormat="0" applyBorder="0" applyAlignment="0" applyProtection="0">
      <alignment vertical="center"/>
    </xf>
    <xf numFmtId="0" fontId="12" fillId="6" borderId="0" applyNumberFormat="0" applyBorder="0" applyAlignment="0" applyProtection="0">
      <alignment vertical="center"/>
    </xf>
    <xf numFmtId="0" fontId="9" fillId="25" borderId="0" applyNumberFormat="0" applyBorder="0" applyAlignment="0" applyProtection="0">
      <alignment vertical="center"/>
    </xf>
    <xf numFmtId="0" fontId="11" fillId="8" borderId="0" applyNumberFormat="0" applyBorder="0" applyAlignment="0" applyProtection="0">
      <alignment vertical="center"/>
    </xf>
    <xf numFmtId="0" fontId="9" fillId="23" borderId="0" applyNumberFormat="0" applyBorder="0" applyAlignment="0" applyProtection="0">
      <alignment vertical="center"/>
    </xf>
    <xf numFmtId="0" fontId="9" fillId="3" borderId="0" applyNumberFormat="0" applyBorder="0" applyAlignment="0" applyProtection="0">
      <alignment vertical="center"/>
    </xf>
    <xf numFmtId="0" fontId="9" fillId="27" borderId="0" applyNumberFormat="0" applyBorder="0" applyAlignment="0" applyProtection="0">
      <alignment vertical="center"/>
    </xf>
    <xf numFmtId="0" fontId="9" fillId="26" borderId="0" applyNumberFormat="0" applyBorder="0" applyAlignment="0" applyProtection="0">
      <alignment vertical="center"/>
    </xf>
    <xf numFmtId="0" fontId="11" fillId="21" borderId="0" applyNumberFormat="0" applyBorder="0" applyAlignment="0" applyProtection="0">
      <alignment vertical="center"/>
    </xf>
    <xf numFmtId="0" fontId="11" fillId="29" borderId="0" applyNumberFormat="0" applyBorder="0" applyAlignment="0" applyProtection="0">
      <alignment vertical="center"/>
    </xf>
    <xf numFmtId="0" fontId="9" fillId="16" borderId="0" applyNumberFormat="0" applyBorder="0" applyAlignment="0" applyProtection="0">
      <alignment vertical="center"/>
    </xf>
    <xf numFmtId="0" fontId="9" fillId="11" borderId="0" applyNumberFormat="0" applyBorder="0" applyAlignment="0" applyProtection="0">
      <alignment vertical="center"/>
    </xf>
    <xf numFmtId="0" fontId="11" fillId="30" borderId="0" applyNumberFormat="0" applyBorder="0" applyAlignment="0" applyProtection="0">
      <alignment vertical="center"/>
    </xf>
    <xf numFmtId="0" fontId="9" fillId="28" borderId="0" applyNumberFormat="0" applyBorder="0" applyAlignment="0" applyProtection="0">
      <alignment vertical="center"/>
    </xf>
    <xf numFmtId="0" fontId="11" fillId="15" borderId="0" applyNumberFormat="0" applyBorder="0" applyAlignment="0" applyProtection="0">
      <alignment vertical="center"/>
    </xf>
    <xf numFmtId="0" fontId="11" fillId="32" borderId="0" applyNumberFormat="0" applyBorder="0" applyAlignment="0" applyProtection="0">
      <alignment vertical="center"/>
    </xf>
    <xf numFmtId="0" fontId="9" fillId="31" borderId="0" applyNumberFormat="0" applyBorder="0" applyAlignment="0" applyProtection="0">
      <alignment vertical="center"/>
    </xf>
    <xf numFmtId="0" fontId="11" fillId="10" borderId="0" applyNumberFormat="0" applyBorder="0" applyAlignment="0" applyProtection="0">
      <alignment vertical="center"/>
    </xf>
  </cellStyleXfs>
  <cellXfs count="27">
    <xf numFmtId="0" fontId="0" fillId="0" borderId="0" xfId="0"/>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3"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left" vertical="top" wrapText="1"/>
    </xf>
    <xf numFmtId="10"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zoomScale="115" zoomScaleNormal="115" workbookViewId="0">
      <selection activeCell="F7" sqref="F7"/>
    </sheetView>
  </sheetViews>
  <sheetFormatPr defaultColWidth="9" defaultRowHeight="14"/>
  <cols>
    <col min="4" max="5" width="7.88333333333333" customWidth="1"/>
  </cols>
  <sheetData>
    <row r="1" ht="20.4"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4" t="s">
        <v>3</v>
      </c>
      <c r="D3" s="4"/>
      <c r="E3" s="4"/>
      <c r="F3" s="4"/>
      <c r="G3" s="4"/>
      <c r="H3" s="4"/>
      <c r="I3" s="4"/>
      <c r="J3" s="4"/>
      <c r="K3" s="4"/>
      <c r="L3" s="4"/>
      <c r="M3" s="4"/>
      <c r="N3" s="4"/>
    </row>
    <row r="4" spans="1:14">
      <c r="A4" s="3" t="s">
        <v>4</v>
      </c>
      <c r="B4" s="3"/>
      <c r="C4" s="4" t="s">
        <v>5</v>
      </c>
      <c r="D4" s="4"/>
      <c r="E4" s="4"/>
      <c r="F4" s="4"/>
      <c r="G4" s="4"/>
      <c r="H4" s="3" t="s">
        <v>6</v>
      </c>
      <c r="I4" s="4" t="s">
        <v>7</v>
      </c>
      <c r="J4" s="4"/>
      <c r="K4" s="4"/>
      <c r="L4" s="4"/>
      <c r="M4" s="4"/>
      <c r="N4" s="4"/>
    </row>
    <row r="5" spans="1:14">
      <c r="A5" s="3" t="s">
        <v>8</v>
      </c>
      <c r="B5" s="3"/>
      <c r="C5" s="4" t="s">
        <v>9</v>
      </c>
      <c r="D5" s="4"/>
      <c r="E5" s="4"/>
      <c r="F5" s="4"/>
      <c r="G5" s="4"/>
      <c r="H5" s="3" t="s">
        <v>10</v>
      </c>
      <c r="I5" s="4" t="s">
        <v>11</v>
      </c>
      <c r="J5" s="4"/>
      <c r="K5" s="4"/>
      <c r="L5" s="4"/>
      <c r="M5" s="4"/>
      <c r="N5" s="4"/>
    </row>
    <row r="6" spans="1:14">
      <c r="A6" s="3" t="s">
        <v>12</v>
      </c>
      <c r="B6" s="3"/>
      <c r="C6" s="3"/>
      <c r="D6" s="3"/>
      <c r="E6" s="3"/>
      <c r="F6" s="3" t="s">
        <v>13</v>
      </c>
      <c r="G6" s="3" t="s">
        <v>14</v>
      </c>
      <c r="H6" s="3" t="s">
        <v>15</v>
      </c>
      <c r="I6" s="3" t="s">
        <v>16</v>
      </c>
      <c r="J6" s="3"/>
      <c r="K6" s="3"/>
      <c r="L6" s="3"/>
      <c r="M6" s="3" t="s">
        <v>17</v>
      </c>
      <c r="N6" s="3" t="s">
        <v>18</v>
      </c>
    </row>
    <row r="7" spans="1:14">
      <c r="A7" s="3" t="s">
        <v>19</v>
      </c>
      <c r="B7" s="3"/>
      <c r="C7" s="5" t="s">
        <v>20</v>
      </c>
      <c r="D7" s="5"/>
      <c r="E7" s="5"/>
      <c r="F7" s="4">
        <v>98.9</v>
      </c>
      <c r="G7" s="4">
        <v>98.9</v>
      </c>
      <c r="H7" s="4">
        <v>98.79</v>
      </c>
      <c r="I7" s="3">
        <v>10</v>
      </c>
      <c r="J7" s="3"/>
      <c r="K7" s="3"/>
      <c r="L7" s="3"/>
      <c r="M7" s="22">
        <f>H7/G7</f>
        <v>0.998887765419616</v>
      </c>
      <c r="N7" s="4">
        <v>10</v>
      </c>
    </row>
    <row r="8" spans="1:14">
      <c r="A8" s="6"/>
      <c r="B8" s="6"/>
      <c r="C8" s="3" t="s">
        <v>21</v>
      </c>
      <c r="D8" s="3"/>
      <c r="E8" s="3"/>
      <c r="F8" s="4">
        <v>98.9</v>
      </c>
      <c r="G8" s="4">
        <v>98.9</v>
      </c>
      <c r="H8" s="4">
        <v>98.79</v>
      </c>
      <c r="I8" s="4" t="s">
        <v>22</v>
      </c>
      <c r="J8" s="4"/>
      <c r="K8" s="4"/>
      <c r="L8" s="4"/>
      <c r="M8" s="4"/>
      <c r="N8" s="4" t="s">
        <v>22</v>
      </c>
    </row>
    <row r="9" spans="1:14">
      <c r="A9" s="6"/>
      <c r="B9" s="6"/>
      <c r="C9" s="3" t="s">
        <v>23</v>
      </c>
      <c r="D9" s="3"/>
      <c r="E9" s="3"/>
      <c r="F9" s="4">
        <v>0</v>
      </c>
      <c r="G9" s="4">
        <v>0</v>
      </c>
      <c r="H9" s="4">
        <v>0</v>
      </c>
      <c r="I9" s="4" t="s">
        <v>22</v>
      </c>
      <c r="J9" s="4"/>
      <c r="K9" s="4"/>
      <c r="L9" s="4"/>
      <c r="M9" s="4"/>
      <c r="N9" s="4" t="s">
        <v>22</v>
      </c>
    </row>
    <row r="10" spans="1:14">
      <c r="A10" s="6"/>
      <c r="B10" s="6"/>
      <c r="C10" s="3" t="s">
        <v>24</v>
      </c>
      <c r="D10" s="3"/>
      <c r="E10" s="3"/>
      <c r="F10" s="4">
        <v>0</v>
      </c>
      <c r="G10" s="4">
        <v>0</v>
      </c>
      <c r="H10" s="4">
        <v>0</v>
      </c>
      <c r="I10" s="4" t="s">
        <v>22</v>
      </c>
      <c r="J10" s="4"/>
      <c r="K10" s="4"/>
      <c r="L10" s="4"/>
      <c r="M10" s="4"/>
      <c r="N10" s="4" t="s">
        <v>22</v>
      </c>
    </row>
    <row r="11" spans="1:14">
      <c r="A11" s="3" t="s">
        <v>25</v>
      </c>
      <c r="B11" s="3" t="s">
        <v>26</v>
      </c>
      <c r="C11" s="3"/>
      <c r="D11" s="3"/>
      <c r="E11" s="3"/>
      <c r="F11" s="3"/>
      <c r="G11" s="3"/>
      <c r="H11" s="3" t="s">
        <v>27</v>
      </c>
      <c r="I11" s="3"/>
      <c r="J11" s="3"/>
      <c r="K11" s="3"/>
      <c r="L11" s="3"/>
      <c r="M11" s="3"/>
      <c r="N11" s="3"/>
    </row>
    <row r="12" ht="44.4" customHeight="1" spans="1:14">
      <c r="A12" s="3"/>
      <c r="B12" s="7" t="s">
        <v>28</v>
      </c>
      <c r="C12" s="7"/>
      <c r="D12" s="7"/>
      <c r="E12" s="7"/>
      <c r="F12" s="7"/>
      <c r="G12" s="7"/>
      <c r="H12" s="7" t="s">
        <v>29</v>
      </c>
      <c r="I12" s="7"/>
      <c r="J12" s="7"/>
      <c r="K12" s="7"/>
      <c r="L12" s="7"/>
      <c r="M12" s="7"/>
      <c r="N12" s="7"/>
    </row>
    <row r="13" ht="31.8" customHeight="1" spans="1:14">
      <c r="A13" s="8" t="s">
        <v>30</v>
      </c>
      <c r="B13" s="3" t="s">
        <v>31</v>
      </c>
      <c r="C13" s="3" t="s">
        <v>32</v>
      </c>
      <c r="D13" s="3" t="s">
        <v>33</v>
      </c>
      <c r="E13" s="3" t="s">
        <v>34</v>
      </c>
      <c r="F13" s="3"/>
      <c r="G13" s="3"/>
      <c r="H13" s="3" t="s">
        <v>35</v>
      </c>
      <c r="I13" s="3"/>
      <c r="J13" s="3" t="s">
        <v>16</v>
      </c>
      <c r="K13" s="3" t="s">
        <v>18</v>
      </c>
      <c r="L13" s="3" t="s">
        <v>36</v>
      </c>
      <c r="M13" s="3"/>
      <c r="N13" s="3"/>
    </row>
    <row r="14" ht="24" spans="1:14">
      <c r="A14" s="9"/>
      <c r="B14" s="3" t="s">
        <v>37</v>
      </c>
      <c r="C14" s="8" t="s">
        <v>38</v>
      </c>
      <c r="D14" s="10" t="s">
        <v>39</v>
      </c>
      <c r="E14" s="11" t="s">
        <v>40</v>
      </c>
      <c r="F14" s="12"/>
      <c r="G14" s="13"/>
      <c r="H14" s="4" t="s">
        <v>40</v>
      </c>
      <c r="I14" s="4"/>
      <c r="J14" s="4">
        <v>10</v>
      </c>
      <c r="K14" s="4">
        <v>10</v>
      </c>
      <c r="L14" s="4" t="s">
        <v>41</v>
      </c>
      <c r="M14" s="4"/>
      <c r="N14" s="4"/>
    </row>
    <row r="15" ht="24" spans="1:14">
      <c r="A15" s="9"/>
      <c r="B15" s="3"/>
      <c r="C15" s="8" t="s">
        <v>42</v>
      </c>
      <c r="D15" s="10" t="s">
        <v>43</v>
      </c>
      <c r="E15" s="14" t="s">
        <v>44</v>
      </c>
      <c r="F15" s="14"/>
      <c r="G15" s="14"/>
      <c r="H15" s="15">
        <v>1</v>
      </c>
      <c r="I15" s="4"/>
      <c r="J15" s="4">
        <v>5</v>
      </c>
      <c r="K15" s="4">
        <v>5</v>
      </c>
      <c r="L15" s="4" t="s">
        <v>41</v>
      </c>
      <c r="M15" s="4"/>
      <c r="N15" s="4"/>
    </row>
    <row r="16" ht="21" customHeight="1" spans="1:14">
      <c r="A16" s="9"/>
      <c r="B16" s="3"/>
      <c r="C16" s="9"/>
      <c r="D16" s="10" t="s">
        <v>45</v>
      </c>
      <c r="E16" s="14" t="s">
        <v>46</v>
      </c>
      <c r="F16" s="14"/>
      <c r="G16" s="14"/>
      <c r="H16" s="4" t="s">
        <v>46</v>
      </c>
      <c r="I16" s="4"/>
      <c r="J16" s="4">
        <v>5</v>
      </c>
      <c r="K16" s="4">
        <v>5</v>
      </c>
      <c r="L16" s="4" t="s">
        <v>41</v>
      </c>
      <c r="M16" s="4"/>
      <c r="N16" s="4"/>
    </row>
    <row r="17" ht="39" customHeight="1" spans="1:14">
      <c r="A17" s="9"/>
      <c r="B17" s="3"/>
      <c r="C17" s="8" t="s">
        <v>47</v>
      </c>
      <c r="D17" s="10" t="s">
        <v>48</v>
      </c>
      <c r="E17" s="14" t="s">
        <v>49</v>
      </c>
      <c r="F17" s="14"/>
      <c r="G17" s="14"/>
      <c r="H17" s="4" t="s">
        <v>50</v>
      </c>
      <c r="I17" s="4"/>
      <c r="J17" s="4">
        <v>2</v>
      </c>
      <c r="K17" s="4">
        <v>2</v>
      </c>
      <c r="L17" s="4" t="s">
        <v>41</v>
      </c>
      <c r="M17" s="4"/>
      <c r="N17" s="4"/>
    </row>
    <row r="18" ht="39" customHeight="1" spans="1:14">
      <c r="A18" s="9"/>
      <c r="B18" s="3"/>
      <c r="C18" s="9"/>
      <c r="D18" s="10" t="s">
        <v>51</v>
      </c>
      <c r="E18" s="11" t="s">
        <v>52</v>
      </c>
      <c r="F18" s="12"/>
      <c r="G18" s="13"/>
      <c r="H18" s="16" t="s">
        <v>50</v>
      </c>
      <c r="I18" s="23"/>
      <c r="J18" s="4">
        <v>2</v>
      </c>
      <c r="K18" s="4">
        <v>2</v>
      </c>
      <c r="L18" s="16" t="s">
        <v>41</v>
      </c>
      <c r="M18" s="24"/>
      <c r="N18" s="23"/>
    </row>
    <row r="19" ht="24" spans="1:14">
      <c r="A19" s="9"/>
      <c r="B19" s="3"/>
      <c r="C19" s="9"/>
      <c r="D19" s="10" t="s">
        <v>53</v>
      </c>
      <c r="E19" s="11" t="s">
        <v>54</v>
      </c>
      <c r="F19" s="12"/>
      <c r="G19" s="13"/>
      <c r="H19" s="4" t="s">
        <v>50</v>
      </c>
      <c r="I19" s="4"/>
      <c r="J19" s="4">
        <v>2</v>
      </c>
      <c r="K19" s="4">
        <v>2</v>
      </c>
      <c r="L19" s="4" t="s">
        <v>41</v>
      </c>
      <c r="M19" s="4"/>
      <c r="N19" s="4"/>
    </row>
    <row r="20" spans="1:14">
      <c r="A20" s="9"/>
      <c r="B20" s="3"/>
      <c r="C20" s="17"/>
      <c r="D20" s="10" t="s">
        <v>55</v>
      </c>
      <c r="E20" s="11" t="s">
        <v>56</v>
      </c>
      <c r="F20" s="12"/>
      <c r="G20" s="13"/>
      <c r="H20" s="4" t="s">
        <v>50</v>
      </c>
      <c r="I20" s="4"/>
      <c r="J20" s="4">
        <v>2</v>
      </c>
      <c r="K20" s="4">
        <v>2</v>
      </c>
      <c r="L20" s="4" t="s">
        <v>41</v>
      </c>
      <c r="M20" s="4"/>
      <c r="N20" s="4"/>
    </row>
    <row r="21" ht="24" spans="1:14">
      <c r="A21" s="9"/>
      <c r="B21" s="3"/>
      <c r="C21" s="8" t="s">
        <v>57</v>
      </c>
      <c r="D21" s="10" t="s">
        <v>58</v>
      </c>
      <c r="E21" s="11" t="s">
        <v>59</v>
      </c>
      <c r="F21" s="12"/>
      <c r="G21" s="13"/>
      <c r="H21" s="16" t="s">
        <v>60</v>
      </c>
      <c r="I21" s="23"/>
      <c r="J21" s="4">
        <v>5</v>
      </c>
      <c r="K21" s="4">
        <v>4</v>
      </c>
      <c r="L21" s="4" t="s">
        <v>41</v>
      </c>
      <c r="M21" s="4"/>
      <c r="N21" s="4"/>
    </row>
    <row r="22" ht="24" spans="1:14">
      <c r="A22" s="9"/>
      <c r="B22" s="3"/>
      <c r="C22" s="9"/>
      <c r="D22" s="10" t="s">
        <v>61</v>
      </c>
      <c r="E22" s="11" t="s">
        <v>62</v>
      </c>
      <c r="F22" s="12"/>
      <c r="G22" s="13"/>
      <c r="H22" s="16" t="s">
        <v>63</v>
      </c>
      <c r="I22" s="23"/>
      <c r="J22" s="4">
        <v>4</v>
      </c>
      <c r="K22" s="4">
        <v>4</v>
      </c>
      <c r="L22" s="4" t="s">
        <v>41</v>
      </c>
      <c r="M22" s="4"/>
      <c r="N22" s="4"/>
    </row>
    <row r="23" ht="22.05" customHeight="1" spans="1:14">
      <c r="A23" s="9"/>
      <c r="B23" s="3"/>
      <c r="C23" s="17"/>
      <c r="D23" s="10" t="s">
        <v>64</v>
      </c>
      <c r="E23" s="11">
        <v>0</v>
      </c>
      <c r="F23" s="12"/>
      <c r="G23" s="13"/>
      <c r="H23" s="4" t="s">
        <v>65</v>
      </c>
      <c r="I23" s="4"/>
      <c r="J23" s="4">
        <v>3</v>
      </c>
      <c r="K23" s="4">
        <v>2</v>
      </c>
      <c r="L23" s="4" t="s">
        <v>41</v>
      </c>
      <c r="M23" s="4"/>
      <c r="N23" s="4"/>
    </row>
    <row r="24" ht="214.8" customHeight="1" spans="1:14">
      <c r="A24" s="9"/>
      <c r="B24" s="3" t="s">
        <v>66</v>
      </c>
      <c r="C24" s="3" t="s">
        <v>67</v>
      </c>
      <c r="D24" s="10" t="s">
        <v>68</v>
      </c>
      <c r="E24" s="4" t="s">
        <v>69</v>
      </c>
      <c r="F24" s="4"/>
      <c r="G24" s="4"/>
      <c r="H24" s="4" t="s">
        <v>70</v>
      </c>
      <c r="I24" s="4"/>
      <c r="J24" s="4">
        <v>10</v>
      </c>
      <c r="K24" s="4">
        <v>8</v>
      </c>
      <c r="L24" s="4" t="s">
        <v>71</v>
      </c>
      <c r="M24" s="4"/>
      <c r="N24" s="4"/>
    </row>
    <row r="25" ht="177" customHeight="1" spans="1:14">
      <c r="A25" s="9"/>
      <c r="B25" s="3"/>
      <c r="C25" s="3" t="s">
        <v>72</v>
      </c>
      <c r="D25" s="10" t="s">
        <v>73</v>
      </c>
      <c r="E25" s="14" t="s">
        <v>74</v>
      </c>
      <c r="F25" s="14"/>
      <c r="G25" s="14"/>
      <c r="H25" s="4" t="s">
        <v>74</v>
      </c>
      <c r="I25" s="4"/>
      <c r="J25" s="4">
        <v>10</v>
      </c>
      <c r="K25" s="4">
        <v>8</v>
      </c>
      <c r="L25" s="4" t="s">
        <v>75</v>
      </c>
      <c r="M25" s="4"/>
      <c r="N25" s="4"/>
    </row>
    <row r="26" ht="105" customHeight="1" spans="1:14">
      <c r="A26" s="9"/>
      <c r="B26" s="3"/>
      <c r="C26" s="3" t="s">
        <v>76</v>
      </c>
      <c r="D26" s="10" t="s">
        <v>77</v>
      </c>
      <c r="E26" s="4" t="s">
        <v>78</v>
      </c>
      <c r="F26" s="4"/>
      <c r="G26" s="4"/>
      <c r="H26" s="4" t="s">
        <v>79</v>
      </c>
      <c r="I26" s="4"/>
      <c r="J26" s="4">
        <v>10</v>
      </c>
      <c r="K26" s="4">
        <v>8</v>
      </c>
      <c r="L26" s="4" t="s">
        <v>80</v>
      </c>
      <c r="M26" s="4"/>
      <c r="N26" s="4"/>
    </row>
    <row r="27" ht="75" customHeight="1" spans="1:14">
      <c r="A27" s="9"/>
      <c r="B27" s="3"/>
      <c r="C27" s="3" t="s">
        <v>81</v>
      </c>
      <c r="D27" s="10" t="s">
        <v>82</v>
      </c>
      <c r="E27" s="4" t="s">
        <v>83</v>
      </c>
      <c r="F27" s="4"/>
      <c r="G27" s="4"/>
      <c r="H27" s="4" t="s">
        <v>84</v>
      </c>
      <c r="I27" s="4"/>
      <c r="J27" s="4">
        <v>10</v>
      </c>
      <c r="K27" s="4">
        <v>10</v>
      </c>
      <c r="L27" s="4" t="s">
        <v>41</v>
      </c>
      <c r="M27" s="4"/>
      <c r="N27" s="4"/>
    </row>
    <row r="28" ht="52.2" customHeight="1" spans="1:14">
      <c r="A28" s="9"/>
      <c r="B28" s="8" t="s">
        <v>85</v>
      </c>
      <c r="C28" s="3" t="s">
        <v>86</v>
      </c>
      <c r="D28" s="10" t="s">
        <v>87</v>
      </c>
      <c r="E28" s="4" t="s">
        <v>88</v>
      </c>
      <c r="F28" s="4"/>
      <c r="G28" s="4"/>
      <c r="H28" s="4" t="s">
        <v>89</v>
      </c>
      <c r="I28" s="4"/>
      <c r="J28" s="4">
        <v>10</v>
      </c>
      <c r="K28" s="4">
        <v>8</v>
      </c>
      <c r="L28" s="4" t="s">
        <v>90</v>
      </c>
      <c r="M28" s="4"/>
      <c r="N28" s="4"/>
    </row>
    <row r="29" hidden="1" spans="1:14">
      <c r="A29" s="17"/>
      <c r="B29" s="17"/>
      <c r="C29" s="3"/>
      <c r="D29" s="10"/>
      <c r="E29" s="4"/>
      <c r="F29" s="4"/>
      <c r="G29" s="4"/>
      <c r="H29" s="4"/>
      <c r="I29" s="4"/>
      <c r="J29" s="4"/>
      <c r="K29" s="4"/>
      <c r="L29" s="4"/>
      <c r="M29" s="4"/>
      <c r="N29" s="4"/>
    </row>
    <row r="30" spans="1:14">
      <c r="A30" s="18" t="s">
        <v>91</v>
      </c>
      <c r="B30" s="19"/>
      <c r="C30" s="19"/>
      <c r="D30" s="19"/>
      <c r="E30" s="19"/>
      <c r="F30" s="19"/>
      <c r="G30" s="19"/>
      <c r="H30" s="19"/>
      <c r="I30" s="25"/>
      <c r="J30" s="26">
        <v>100</v>
      </c>
      <c r="K30" s="14">
        <f>SUM(K14:K29)+N7</f>
        <v>90</v>
      </c>
      <c r="L30" s="4"/>
      <c r="M30" s="4"/>
      <c r="N30" s="4"/>
    </row>
    <row r="31" spans="1:14">
      <c r="A31" s="20"/>
      <c r="B31" s="20"/>
      <c r="C31" s="20"/>
      <c r="D31" s="20"/>
      <c r="E31" s="20"/>
      <c r="F31" s="20"/>
      <c r="G31" s="20"/>
      <c r="H31" s="20"/>
      <c r="I31" s="20"/>
      <c r="J31" s="20"/>
      <c r="K31" s="20"/>
      <c r="L31" s="20"/>
      <c r="M31" s="20"/>
      <c r="N31" s="20"/>
    </row>
    <row r="32" ht="127.2" customHeight="1" spans="1:14">
      <c r="A32" s="21" t="s">
        <v>92</v>
      </c>
      <c r="B32" s="21"/>
      <c r="C32" s="21"/>
      <c r="D32" s="21"/>
      <c r="E32" s="21"/>
      <c r="F32" s="21"/>
      <c r="G32" s="21"/>
      <c r="H32" s="21"/>
      <c r="I32" s="21"/>
      <c r="J32" s="21"/>
      <c r="K32" s="21"/>
      <c r="L32" s="21"/>
      <c r="M32" s="21"/>
      <c r="N32" s="21"/>
    </row>
  </sheetData>
  <mergeCells count="92">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A30:I30"/>
    <mergeCell ref="L30:N30"/>
    <mergeCell ref="A32:N32"/>
    <mergeCell ref="A11:A12"/>
    <mergeCell ref="A13:A29"/>
    <mergeCell ref="B14:B23"/>
    <mergeCell ref="B24:B27"/>
    <mergeCell ref="B28:B29"/>
    <mergeCell ref="C15:C16"/>
    <mergeCell ref="C17:C20"/>
    <mergeCell ref="C21:C23"/>
    <mergeCell ref="C28:C29"/>
    <mergeCell ref="D28:D29"/>
    <mergeCell ref="J28:J29"/>
    <mergeCell ref="K28:K29"/>
    <mergeCell ref="L28:N29"/>
    <mergeCell ref="E28:G29"/>
    <mergeCell ref="H28:I29"/>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dcterms:modified xsi:type="dcterms:W3CDTF">2021-05-23T05:01:43Z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