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B32A4CFF-1A93-48EF-8AC2-ADF7C1CFF0E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24" i="1" l="1"/>
  <c r="M7" i="1"/>
  <c r="N7" i="1" s="1"/>
</calcChain>
</file>

<file path=xl/sharedStrings.xml><?xml version="1.0" encoding="utf-8"?>
<sst xmlns="http://schemas.openxmlformats.org/spreadsheetml/2006/main" count="80" uniqueCount="70">
  <si>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</si>
  <si>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</si>
  <si>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</si>
  <si>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林果产品质量安全检查设备更新及补充</t>
  </si>
  <si>
    <t>主管部门</t>
  </si>
  <si>
    <t>北京市农林科学院</t>
  </si>
  <si>
    <t>实施单位</t>
  </si>
  <si>
    <t>北京市农林科学院畜林果科学研究所</t>
  </si>
  <si>
    <t>项目负责人</t>
  </si>
  <si>
    <t>熊融</t>
  </si>
  <si>
    <t>联系电话</t>
  </si>
  <si>
    <t>010-62954895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</si>
  <si>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</si>
  <si>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</si>
  <si>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</si>
  <si>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</si>
  <si>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</si>
  <si>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</si>
  <si>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</si>
  <si>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</si>
  <si>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</si>
  <si>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</si>
  <si>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</si>
  <si>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</si>
  <si>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</si>
  <si>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</si>
  <si>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</si>
  <si>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</si>
  <si>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购置3台（套）仪器设备，包括气相色谱仪、高效液相色谱仪及三重四级杆电感耦合等离子体质谱仪。保持质检中心检验检测技术能力，保障北京地区林果产品质量安全检验工作顺利有序地开展。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</si>
  <si>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</si>
  <si>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</si>
  <si>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</si>
  <si>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</si>
  <si>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</si>
  <si>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</si>
  <si>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</si>
  <si>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</si>
  <si>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</si>
  <si>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新增设备数量</t>
  </si>
  <si>
    <t>3台/套</t>
  </si>
  <si>
    <t>质量指标</t>
  </si>
  <si>
    <t>验收合格率</t>
  </si>
  <si>
    <t>≥99%</t>
  </si>
  <si>
    <t>时效指标</t>
  </si>
  <si>
    <t>验收时间</t>
  </si>
  <si>
    <t>2020年12月之前</t>
  </si>
  <si>
    <t>成本指标</t>
  </si>
  <si>
    <t>设备购置成本</t>
  </si>
  <si>
    <t>≤233万元</t>
  </si>
  <si>
    <t>232.9万元</t>
  </si>
  <si>
    <t>效益指标</t>
  </si>
  <si>
    <t>经济效益指标</t>
  </si>
  <si>
    <t>节约维护成本</t>
  </si>
  <si>
    <t>0.5万元/年</t>
  </si>
  <si>
    <t>社会效益指标</t>
  </si>
  <si>
    <t>履职基础、公共服务能力</t>
  </si>
  <si>
    <t>保持并得到提升</t>
  </si>
  <si>
    <t>在保持现有检测能力的基础上，新增参数1余</t>
  </si>
  <si>
    <t>生态效益指标</t>
  </si>
  <si>
    <t>不涉及</t>
  </si>
  <si>
    <t>可持续影响指标</t>
  </si>
  <si>
    <t>满意度指标</t>
  </si>
  <si>
    <t>服务对象满意度指标</t>
  </si>
  <si>
    <t>使用人员满意度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</si>
  <si>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</si>
  <si>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</si>
  <si>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</si>
  <si>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指标设定合理性有待加强，影响了评价得分</t>
    <phoneticPr fontId="11" type="noConversion"/>
  </si>
  <si>
    <t>支撑资料有待进一步完善</t>
  </si>
  <si>
    <t>支撑资料有待进一步完善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</si>
</sst>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3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topLeftCell="A10" zoomScaleNormal="100" workbookViewId="0">
      <selection activeCell="K24" sqref="K24"/>
    </sheetView>
  </sheetViews>
  <sheetFormatPr defaultColWidth="9" defaultRowHeight="13.8" x14ac:dyDescent="0.25"/>
  <cols>
    <col min="4" max="4" width="13.88671875" customWidth="1"/>
    <col min="5" max="5" width="7.88671875" customWidth="1"/>
    <col min="11" max="11" width="11.21875" bestFit="1" customWidth="1"/>
    <col min="12" max="12" width="4.109375" customWidth="1"/>
  </cols>
  <sheetData>
    <row r="1" spans="1:14" ht="20.399999999999999" customHeight="1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4.4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x14ac:dyDescent="0.25">
      <c r="A3" s="10" t="s">
        <v>2</v>
      </c>
      <c r="B3" s="10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10" t="s">
        <v>4</v>
      </c>
      <c r="B4" s="10"/>
      <c r="C4" s="11" t="s">
        <v>5</v>
      </c>
      <c r="D4" s="11"/>
      <c r="E4" s="11"/>
      <c r="F4" s="11"/>
      <c r="G4" s="11"/>
      <c r="H4" s="1" t="s">
        <v>6</v>
      </c>
      <c r="I4" s="11" t="s">
        <v>7</v>
      </c>
      <c r="J4" s="11"/>
      <c r="K4" s="11"/>
      <c r="L4" s="11"/>
      <c r="M4" s="11"/>
      <c r="N4" s="11"/>
    </row>
    <row r="5" spans="1:14" x14ac:dyDescent="0.25">
      <c r="A5" s="10" t="s">
        <v>8</v>
      </c>
      <c r="B5" s="10"/>
      <c r="C5" s="11" t="s">
        <v>9</v>
      </c>
      <c r="D5" s="11"/>
      <c r="E5" s="11"/>
      <c r="F5" s="11"/>
      <c r="G5" s="11"/>
      <c r="H5" s="1" t="s">
        <v>10</v>
      </c>
      <c r="I5" s="11" t="s">
        <v>11</v>
      </c>
      <c r="J5" s="11"/>
      <c r="K5" s="11"/>
      <c r="L5" s="11"/>
      <c r="M5" s="11"/>
      <c r="N5" s="11"/>
    </row>
    <row r="6" spans="1:14" ht="21.6" x14ac:dyDescent="0.25">
      <c r="A6" s="10" t="s">
        <v>12</v>
      </c>
      <c r="B6" s="10"/>
      <c r="C6" s="10"/>
      <c r="D6" s="10"/>
      <c r="E6" s="10"/>
      <c r="F6" s="1" t="s">
        <v>13</v>
      </c>
      <c r="G6" s="1" t="s">
        <v>14</v>
      </c>
      <c r="H6" s="1" t="s">
        <v>15</v>
      </c>
      <c r="I6" s="10" t="s">
        <v>16</v>
      </c>
      <c r="J6" s="10"/>
      <c r="K6" s="10"/>
      <c r="L6" s="10"/>
      <c r="M6" s="1" t="s">
        <v>17</v>
      </c>
      <c r="N6" s="1" t="s">
        <v>18</v>
      </c>
    </row>
    <row r="7" spans="1:14" x14ac:dyDescent="0.25">
      <c r="A7" s="10" t="s">
        <v>19</v>
      </c>
      <c r="B7" s="10"/>
      <c r="C7" s="12" t="s">
        <v>20</v>
      </c>
      <c r="D7" s="12"/>
      <c r="E7" s="12"/>
      <c r="F7" s="2">
        <v>233</v>
      </c>
      <c r="G7" s="2">
        <v>233</v>
      </c>
      <c r="H7" s="2">
        <v>232.9</v>
      </c>
      <c r="I7" s="10">
        <v>10</v>
      </c>
      <c r="J7" s="10"/>
      <c r="K7" s="10"/>
      <c r="L7" s="10"/>
      <c r="M7" s="7">
        <f>H7/G7</f>
        <v>0.99957081545064375</v>
      </c>
      <c r="N7" s="2">
        <f>M7*10</f>
        <v>9.9957081545064383</v>
      </c>
    </row>
    <row r="8" spans="1:14" ht="14.4" x14ac:dyDescent="0.25">
      <c r="A8" s="13"/>
      <c r="B8" s="13"/>
      <c r="C8" s="10" t="s">
        <v>21</v>
      </c>
      <c r="D8" s="10"/>
      <c r="E8" s="10"/>
      <c r="F8" s="2">
        <v>233</v>
      </c>
      <c r="G8" s="2">
        <v>233</v>
      </c>
      <c r="H8" s="2">
        <v>232.9</v>
      </c>
      <c r="I8" s="11" t="s">
        <v>22</v>
      </c>
      <c r="J8" s="11"/>
      <c r="K8" s="11"/>
      <c r="L8" s="11"/>
      <c r="M8" s="2"/>
      <c r="N8" s="2" t="s">
        <v>22</v>
      </c>
    </row>
    <row r="9" spans="1:14" ht="14.4" x14ac:dyDescent="0.25">
      <c r="A9" s="13"/>
      <c r="B9" s="13"/>
      <c r="C9" s="10" t="s">
        <v>23</v>
      </c>
      <c r="D9" s="10"/>
      <c r="E9" s="10"/>
      <c r="F9" s="2">
        <v>0</v>
      </c>
      <c r="G9" s="2">
        <v>0</v>
      </c>
      <c r="H9" s="2">
        <v>0</v>
      </c>
      <c r="I9" s="11" t="s">
        <v>22</v>
      </c>
      <c r="J9" s="11"/>
      <c r="K9" s="11"/>
      <c r="L9" s="11"/>
      <c r="M9" s="2"/>
      <c r="N9" s="2" t="s">
        <v>22</v>
      </c>
    </row>
    <row r="10" spans="1:14" ht="14.4" x14ac:dyDescent="0.25">
      <c r="A10" s="13"/>
      <c r="B10" s="13"/>
      <c r="C10" s="10" t="s">
        <v>24</v>
      </c>
      <c r="D10" s="10"/>
      <c r="E10" s="10"/>
      <c r="F10" s="2">
        <v>0</v>
      </c>
      <c r="G10" s="2">
        <v>0</v>
      </c>
      <c r="H10" s="2">
        <v>0</v>
      </c>
      <c r="I10" s="11" t="s">
        <v>22</v>
      </c>
      <c r="J10" s="11"/>
      <c r="K10" s="11"/>
      <c r="L10" s="11"/>
      <c r="M10" s="2"/>
      <c r="N10" s="2" t="s">
        <v>22</v>
      </c>
    </row>
    <row r="11" spans="1:14" x14ac:dyDescent="0.25">
      <c r="A11" s="10" t="s">
        <v>25</v>
      </c>
      <c r="B11" s="10" t="s">
        <v>26</v>
      </c>
      <c r="C11" s="10"/>
      <c r="D11" s="10"/>
      <c r="E11" s="10"/>
      <c r="F11" s="10"/>
      <c r="G11" s="10"/>
      <c r="H11" s="10" t="s">
        <v>27</v>
      </c>
      <c r="I11" s="10"/>
      <c r="J11" s="10"/>
      <c r="K11" s="10"/>
      <c r="L11" s="10"/>
      <c r="M11" s="10"/>
      <c r="N11" s="10"/>
    </row>
    <row r="12" spans="1:14" ht="44.4" customHeight="1" x14ac:dyDescent="0.25">
      <c r="A12" s="10"/>
      <c r="B12" s="14" t="s">
        <v>28</v>
      </c>
      <c r="C12" s="14"/>
      <c r="D12" s="14"/>
      <c r="E12" s="14"/>
      <c r="F12" s="14"/>
      <c r="G12" s="14"/>
      <c r="H12" s="14" t="s">
        <v>28</v>
      </c>
      <c r="I12" s="14"/>
      <c r="J12" s="14"/>
      <c r="K12" s="14"/>
      <c r="L12" s="14"/>
      <c r="M12" s="14"/>
      <c r="N12" s="14"/>
    </row>
    <row r="13" spans="1:14" ht="31.95" customHeight="1" x14ac:dyDescent="0.25">
      <c r="A13" s="23" t="s">
        <v>29</v>
      </c>
      <c r="B13" s="1" t="s">
        <v>30</v>
      </c>
      <c r="C13" s="1" t="s">
        <v>31</v>
      </c>
      <c r="D13" s="1" t="s">
        <v>32</v>
      </c>
      <c r="E13" s="10" t="s">
        <v>33</v>
      </c>
      <c r="F13" s="10"/>
      <c r="G13" s="10"/>
      <c r="H13" s="10" t="s">
        <v>34</v>
      </c>
      <c r="I13" s="10"/>
      <c r="J13" s="1" t="s">
        <v>16</v>
      </c>
      <c r="K13" s="1" t="s">
        <v>18</v>
      </c>
      <c r="L13" s="10" t="s">
        <v>35</v>
      </c>
      <c r="M13" s="10"/>
      <c r="N13" s="10"/>
    </row>
    <row r="14" spans="1:14" ht="21.6" x14ac:dyDescent="0.25">
      <c r="A14" s="24"/>
      <c r="B14" s="10" t="s">
        <v>36</v>
      </c>
      <c r="C14" s="3" t="s">
        <v>37</v>
      </c>
      <c r="D14" s="4" t="s">
        <v>38</v>
      </c>
      <c r="E14" s="15" t="s">
        <v>39</v>
      </c>
      <c r="F14" s="15"/>
      <c r="G14" s="15"/>
      <c r="H14" s="11" t="s">
        <v>39</v>
      </c>
      <c r="I14" s="11"/>
      <c r="J14" s="2">
        <v>15</v>
      </c>
      <c r="K14" s="2">
        <v>15</v>
      </c>
      <c r="L14" s="11"/>
      <c r="M14" s="11"/>
      <c r="N14" s="11"/>
    </row>
    <row r="15" spans="1:14" ht="21.6" x14ac:dyDescent="0.25">
      <c r="A15" s="24"/>
      <c r="B15" s="10"/>
      <c r="C15" s="3" t="s">
        <v>40</v>
      </c>
      <c r="D15" s="4" t="s">
        <v>41</v>
      </c>
      <c r="E15" s="15" t="s">
        <v>42</v>
      </c>
      <c r="F15" s="15"/>
      <c r="G15" s="15"/>
      <c r="H15" s="16">
        <v>1</v>
      </c>
      <c r="I15" s="11"/>
      <c r="J15" s="2">
        <v>15</v>
      </c>
      <c r="K15" s="2">
        <v>15</v>
      </c>
      <c r="L15" s="11"/>
      <c r="M15" s="11"/>
      <c r="N15" s="11"/>
    </row>
    <row r="16" spans="1:14" ht="25.8" customHeight="1" x14ac:dyDescent="0.25">
      <c r="A16" s="24"/>
      <c r="B16" s="10"/>
      <c r="C16" s="3" t="s">
        <v>43</v>
      </c>
      <c r="D16" s="4" t="s">
        <v>44</v>
      </c>
      <c r="E16" s="20">
        <v>44166</v>
      </c>
      <c r="F16" s="15"/>
      <c r="G16" s="15"/>
      <c r="H16" s="11" t="s">
        <v>45</v>
      </c>
      <c r="I16" s="11"/>
      <c r="J16" s="2">
        <v>10</v>
      </c>
      <c r="K16" s="2">
        <v>10</v>
      </c>
      <c r="L16" s="11"/>
      <c r="M16" s="11"/>
      <c r="N16" s="11"/>
    </row>
    <row r="17" spans="1:14" ht="22.2" customHeight="1" x14ac:dyDescent="0.25">
      <c r="A17" s="24"/>
      <c r="B17" s="10"/>
      <c r="C17" s="1" t="s">
        <v>46</v>
      </c>
      <c r="D17" s="4" t="s">
        <v>47</v>
      </c>
      <c r="E17" s="17" t="s">
        <v>48</v>
      </c>
      <c r="F17" s="18"/>
      <c r="G17" s="19"/>
      <c r="H17" s="11" t="s">
        <v>49</v>
      </c>
      <c r="I17" s="11"/>
      <c r="J17" s="2">
        <v>10</v>
      </c>
      <c r="K17" s="2">
        <v>10</v>
      </c>
      <c r="L17" s="11"/>
      <c r="M17" s="11"/>
      <c r="N17" s="11"/>
    </row>
    <row r="18" spans="1:14" ht="21.6" x14ac:dyDescent="0.25">
      <c r="A18" s="24"/>
      <c r="B18" s="10" t="s">
        <v>50</v>
      </c>
      <c r="C18" s="1" t="s">
        <v>51</v>
      </c>
      <c r="D18" s="4" t="s">
        <v>52</v>
      </c>
      <c r="E18" s="11" t="s">
        <v>53</v>
      </c>
      <c r="F18" s="11"/>
      <c r="G18" s="11"/>
      <c r="H18" s="11">
        <v>0</v>
      </c>
      <c r="I18" s="11"/>
      <c r="J18" s="2">
        <v>10</v>
      </c>
      <c r="K18" s="2">
        <v>0</v>
      </c>
      <c r="L18" s="11" t="s">
        <v>67</v>
      </c>
      <c r="M18" s="11"/>
      <c r="N18" s="11"/>
    </row>
    <row r="19" spans="1:14" ht="21.6" x14ac:dyDescent="0.25">
      <c r="A19" s="24"/>
      <c r="B19" s="10"/>
      <c r="C19" s="1" t="s">
        <v>54</v>
      </c>
      <c r="D19" s="4" t="s">
        <v>55</v>
      </c>
      <c r="E19" s="15" t="s">
        <v>56</v>
      </c>
      <c r="F19" s="15"/>
      <c r="G19" s="15"/>
      <c r="H19" s="11" t="s">
        <v>57</v>
      </c>
      <c r="I19" s="11"/>
      <c r="J19" s="2">
        <v>25</v>
      </c>
      <c r="K19" s="2">
        <v>18</v>
      </c>
      <c r="L19" s="11" t="s">
        <v>68</v>
      </c>
      <c r="M19" s="11"/>
      <c r="N19" s="11"/>
    </row>
    <row r="20" spans="1:14" ht="21.6" x14ac:dyDescent="0.25">
      <c r="A20" s="24"/>
      <c r="B20" s="10"/>
      <c r="C20" s="1" t="s">
        <v>58</v>
      </c>
      <c r="D20" s="4"/>
      <c r="E20" s="11" t="s">
        <v>59</v>
      </c>
      <c r="F20" s="11"/>
      <c r="G20" s="11"/>
      <c r="H20" s="11"/>
      <c r="I20" s="11"/>
      <c r="J20" s="2"/>
      <c r="K20" s="2"/>
      <c r="L20" s="11"/>
      <c r="M20" s="11"/>
      <c r="N20" s="11"/>
    </row>
    <row r="21" spans="1:14" ht="22.2" customHeight="1" x14ac:dyDescent="0.25">
      <c r="A21" s="24"/>
      <c r="B21" s="10"/>
      <c r="C21" s="1" t="s">
        <v>60</v>
      </c>
      <c r="D21" s="4"/>
      <c r="E21" s="11" t="s">
        <v>59</v>
      </c>
      <c r="F21" s="11"/>
      <c r="G21" s="11"/>
      <c r="H21" s="11"/>
      <c r="I21" s="11"/>
      <c r="J21" s="2"/>
      <c r="K21" s="2"/>
      <c r="L21" s="11"/>
      <c r="M21" s="11"/>
      <c r="N21" s="11"/>
    </row>
    <row r="22" spans="1:14" ht="25.2" customHeight="1" x14ac:dyDescent="0.25">
      <c r="A22" s="24"/>
      <c r="B22" s="23" t="s">
        <v>61</v>
      </c>
      <c r="C22" s="10" t="s">
        <v>62</v>
      </c>
      <c r="D22" s="26" t="s">
        <v>63</v>
      </c>
      <c r="E22" s="11" t="s">
        <v>64</v>
      </c>
      <c r="F22" s="11"/>
      <c r="G22" s="11"/>
      <c r="H22" s="11">
        <v>100</v>
      </c>
      <c r="I22" s="11"/>
      <c r="J22" s="11">
        <v>15</v>
      </c>
      <c r="K22" s="11">
        <v>10</v>
      </c>
      <c r="L22" s="11" t="s">
        <v>69</v>
      </c>
      <c r="M22" s="11"/>
      <c r="N22" s="11"/>
    </row>
    <row r="23" spans="1:14" hidden="1" x14ac:dyDescent="0.25">
      <c r="A23" s="25"/>
      <c r="B23" s="25"/>
      <c r="C23" s="10"/>
      <c r="D23" s="26"/>
      <c r="E23" s="11"/>
      <c r="F23" s="11"/>
      <c r="G23" s="11"/>
      <c r="H23" s="11"/>
      <c r="I23" s="11"/>
      <c r="J23" s="11"/>
      <c r="K23" s="11"/>
      <c r="L23" s="11"/>
      <c r="M23" s="11"/>
      <c r="N23" s="11"/>
    </row>
    <row r="24" spans="1:14" x14ac:dyDescent="0.25">
      <c r="A24" s="21" t="s">
        <v>65</v>
      </c>
      <c r="B24" s="21"/>
      <c r="C24" s="21"/>
      <c r="D24" s="21"/>
      <c r="E24" s="21"/>
      <c r="F24" s="21"/>
      <c r="G24" s="21"/>
      <c r="H24" s="21"/>
      <c r="I24" s="21"/>
      <c r="J24" s="5">
        <v>100</v>
      </c>
      <c r="K24" s="27">
        <f>SUM(K14:K23)+N7</f>
        <v>87.995708154506445</v>
      </c>
      <c r="L24" s="11"/>
      <c r="M24" s="11"/>
      <c r="N24" s="11"/>
    </row>
    <row r="25" spans="1:14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ht="127.2" customHeight="1" x14ac:dyDescent="0.25">
      <c r="A26" s="22" t="s">
        <v>66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</sheetData>
  <mergeCells count="71">
    <mergeCell ref="L22:N23"/>
    <mergeCell ref="E22:G23"/>
    <mergeCell ref="A24:I24"/>
    <mergeCell ref="L24:N24"/>
    <mergeCell ref="A26:N26"/>
    <mergeCell ref="A11:A12"/>
    <mergeCell ref="A13:A23"/>
    <mergeCell ref="B14:B17"/>
    <mergeCell ref="B18:B21"/>
    <mergeCell ref="B22:B23"/>
    <mergeCell ref="C22:C23"/>
    <mergeCell ref="D22:D23"/>
    <mergeCell ref="J22:J23"/>
    <mergeCell ref="K22:K23"/>
    <mergeCell ref="H22:I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7:G17"/>
    <mergeCell ref="H17:I17"/>
    <mergeCell ref="L17:N17"/>
    <mergeCell ref="E16:G16"/>
    <mergeCell ref="H16:I16"/>
    <mergeCell ref="L16:N16"/>
    <mergeCell ref="E15:G15"/>
    <mergeCell ref="H15:I15"/>
    <mergeCell ref="L15:N15"/>
    <mergeCell ref="E14:G14"/>
    <mergeCell ref="H14:I14"/>
    <mergeCell ref="L14:N14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1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2021-06-07T03:07:06Z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