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C7503BE0-9F7E-458A-A2BF-5AE930B756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2" i="1" s="1"/>
</calcChain>
</file>

<file path=xl/sharedStrings.xml><?xml version="1.0" encoding="utf-8"?>
<sst xmlns="http://schemas.openxmlformats.org/spreadsheetml/2006/main" count="106" uniqueCount="85">
  <si>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</si>
  <si>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</si>
  <si>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</si>
  <si>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实验动物舍提升条件建设</t>
  </si>
  <si>
    <r>
      <rPr>
        <b/>
        <sz val="9"/>
        <color theme="1"/>
        <rFont val="宋体"/>
        <family val="3"/>
        <charset val="134"/>
      </rPr>
      <t>主管部门</t>
    </r>
  </si>
  <si>
    <r>
      <rPr>
        <sz val="9"/>
        <color theme="1"/>
        <rFont val="宋体"/>
        <family val="3"/>
        <charset val="134"/>
      </rPr>
      <t>北京市农林科学院</t>
    </r>
  </si>
  <si>
    <r>
      <rPr>
        <b/>
        <sz val="9"/>
        <color theme="1"/>
        <rFont val="宋体"/>
        <family val="3"/>
        <charset val="134"/>
      </rPr>
      <t>实施单位</t>
    </r>
  </si>
  <si>
    <r>
      <rPr>
        <sz val="9"/>
        <color theme="1"/>
        <rFont val="宋体"/>
        <family val="3"/>
        <charset val="134"/>
      </rPr>
      <t>北京市农林科学院畜牧兽医研究所</t>
    </r>
  </si>
  <si>
    <r>
      <rPr>
        <b/>
        <sz val="9"/>
        <color theme="1"/>
        <rFont val="宋体"/>
        <family val="3"/>
        <charset val="134"/>
      </rPr>
      <t>项目负责人</t>
    </r>
  </si>
  <si>
    <r>
      <rPr>
        <sz val="9"/>
        <color theme="1"/>
        <rFont val="宋体"/>
        <family val="3"/>
        <charset val="134"/>
      </rPr>
      <t>刘爵、韩庆</t>
    </r>
  </si>
  <si>
    <r>
      <rPr>
        <b/>
        <sz val="9"/>
        <color theme="1"/>
        <rFont val="宋体"/>
        <family val="3"/>
        <charset val="134"/>
      </rPr>
      <t>联系电话</t>
    </r>
  </si>
  <si>
    <r>
      <rPr>
        <b/>
        <sz val="9"/>
        <color theme="1"/>
        <rFont val="宋体"/>
        <family val="3"/>
        <charset val="134"/>
      </rPr>
      <t>项目资金</t>
    </r>
  </si>
  <si>
    <r>
      <rPr>
        <b/>
        <sz val="9"/>
        <color theme="1"/>
        <rFont val="宋体"/>
        <family val="3"/>
        <charset val="134"/>
      </rPr>
      <t>年初预算数</t>
    </r>
  </si>
  <si>
    <r>
      <rPr>
        <b/>
        <sz val="9"/>
        <color theme="1"/>
        <rFont val="宋体"/>
        <family val="3"/>
        <charset val="134"/>
      </rPr>
      <t>全年预算数</t>
    </r>
  </si>
  <si>
    <r>
      <rPr>
        <b/>
        <sz val="9"/>
        <color theme="1"/>
        <rFont val="宋体"/>
        <family val="3"/>
        <charset val="134"/>
      </rPr>
      <t>全年执行数</t>
    </r>
  </si>
  <si>
    <r>
      <rPr>
        <b/>
        <sz val="9"/>
        <color theme="1"/>
        <rFont val="宋体"/>
        <family val="3"/>
        <charset val="134"/>
      </rPr>
      <t>分值</t>
    </r>
  </si>
  <si>
    <r>
      <rPr>
        <b/>
        <sz val="9"/>
        <color theme="1"/>
        <rFont val="宋体"/>
        <family val="3"/>
        <charset val="134"/>
      </rPr>
      <t>执行率</t>
    </r>
  </si>
  <si>
    <r>
      <rPr>
        <b/>
        <sz val="9"/>
        <color theme="1"/>
        <rFont val="宋体"/>
        <family val="3"/>
        <charset val="134"/>
      </rPr>
      <t>得分</t>
    </r>
  </si>
  <si>
    <r>
      <rPr>
        <b/>
        <sz val="9"/>
        <color theme="1"/>
        <rFont val="宋体"/>
        <family val="3"/>
        <charset val="134"/>
      </rPr>
      <t>（万元）</t>
    </r>
  </si>
  <si>
    <r>
      <rPr>
        <b/>
        <sz val="9"/>
        <color theme="1"/>
        <rFont val="宋体"/>
        <family val="3"/>
        <charset val="134"/>
      </rPr>
      <t>年度资金总额</t>
    </r>
  </si>
  <si>
    <r>
      <rPr>
        <b/>
        <sz val="9"/>
        <color theme="1"/>
        <rFont val="宋体"/>
        <family val="3"/>
        <charset val="134"/>
      </rPr>
      <t>其中：当年财政拨款</t>
    </r>
  </si>
  <si>
    <t>—</t>
  </si>
  <si>
    <r>
      <rPr>
        <b/>
        <sz val="9"/>
        <color theme="1"/>
        <rFont val="Times New Roman"/>
        <family val="1"/>
      </rPr>
      <t xml:space="preserve">     </t>
    </r>
    <r>
      <rPr>
        <b/>
        <sz val="9"/>
        <color theme="1"/>
        <rFont val="宋体"/>
        <family val="3"/>
        <charset val="134"/>
      </rPr>
      <t>上年结转资金</t>
    </r>
  </si>
  <si>
    <r>
      <rPr>
        <b/>
        <sz val="9"/>
        <color theme="1"/>
        <rFont val="Times New Roman"/>
        <family val="1"/>
      </rPr>
      <t xml:space="preserve">  </t>
    </r>
    <r>
      <rPr>
        <b/>
        <sz val="9"/>
        <color theme="1"/>
        <rFont val="宋体"/>
        <family val="3"/>
        <charset val="134"/>
      </rPr>
      <t>其他资金</t>
    </r>
  </si>
  <si>
    <r>
      <rPr>
        <b/>
        <sz val="9"/>
        <color theme="1"/>
        <rFont val="宋体"/>
        <family val="3"/>
        <charset val="134"/>
      </rPr>
      <t>年度总体目标</t>
    </r>
  </si>
  <si>
    <r>
      <rPr>
        <b/>
        <sz val="9"/>
        <color theme="1"/>
        <rFont val="宋体"/>
        <family val="3"/>
        <charset val="134"/>
      </rPr>
      <t>预期目标</t>
    </r>
  </si>
  <si>
    <r>
      <rPr>
        <b/>
        <sz val="9"/>
        <color theme="1"/>
        <rFont val="宋体"/>
        <family val="3"/>
        <charset val="134"/>
      </rPr>
      <t>实际完成情况</t>
    </r>
  </si>
  <si>
    <r>
      <rPr>
        <sz val="9"/>
        <color theme="1"/>
        <rFont val="宋体"/>
        <family val="3"/>
        <charset val="134"/>
      </rPr>
      <t>购置科研仪器设备，保障实验动物舍条件建设提升</t>
    </r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</si>
  <si>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</si>
  <si>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</si>
  <si>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</si>
  <si>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</si>
  <si>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</si>
  <si>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</si>
  <si>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</si>
  <si>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</si>
  <si>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</si>
  <si>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
（40分）</t>
  </si>
  <si>
    <t>数量指标</t>
  </si>
  <si>
    <t>新增科研仪器数量</t>
  </si>
  <si>
    <r>
      <rPr>
        <sz val="9"/>
        <color rgb="FF000000"/>
        <rFont val="Times New Roman"/>
        <family val="1"/>
      </rPr>
      <t>27</t>
    </r>
    <r>
      <rPr>
        <sz val="9"/>
        <color rgb="FF000000"/>
        <rFont val="宋体"/>
        <family val="3"/>
        <charset val="134"/>
      </rPr>
      <t>台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family val="3"/>
        <charset val="134"/>
      </rPr>
      <t>套</t>
    </r>
  </si>
  <si>
    <r>
      <rPr>
        <sz val="9"/>
        <color rgb="FF000000"/>
        <rFont val="Times New Roman"/>
        <family val="1"/>
      </rPr>
      <t>4</t>
    </r>
    <r>
      <rPr>
        <sz val="9"/>
        <color rgb="FF000000"/>
        <rFont val="宋体"/>
        <family val="3"/>
        <charset val="134"/>
      </rPr>
      <t>台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family val="3"/>
        <charset val="134"/>
      </rPr>
      <t>套</t>
    </r>
  </si>
  <si>
    <r>
      <rPr>
        <sz val="9"/>
        <color theme="1"/>
        <rFont val="宋体"/>
        <family val="3"/>
        <charset val="134"/>
      </rPr>
      <t>因</t>
    </r>
    <r>
      <rPr>
        <sz val="9"/>
        <color theme="1"/>
        <rFont val="Times New Roman"/>
        <family val="1"/>
      </rPr>
      <t>2020</t>
    </r>
    <r>
      <rPr>
        <sz val="9"/>
        <color theme="1"/>
        <rFont val="宋体"/>
        <family val="3"/>
        <charset val="134"/>
      </rPr>
      <t>年新冠肺炎疫情期间，延期复工、有关物资运输无法进行等问题，项目内申请的仪器设备的放置也受到了影响，因此项目延期执行。</t>
    </r>
  </si>
  <si>
    <t>质量指标</t>
  </si>
  <si>
    <t>验收合格率</t>
  </si>
  <si>
    <t>100%</t>
  </si>
  <si>
    <t>设备质量</t>
  </si>
  <si>
    <r>
      <rPr>
        <sz val="9"/>
        <color rgb="FF000000"/>
        <rFont val="宋体"/>
        <family val="3"/>
        <charset val="134"/>
      </rPr>
      <t>达到技术参数</t>
    </r>
  </si>
  <si>
    <t>时效指标</t>
  </si>
  <si>
    <t>方案制定和前期准备时间</t>
  </si>
  <si>
    <r>
      <rPr>
        <sz val="9"/>
        <color rgb="FF000000"/>
        <rFont val="Times New Roman"/>
        <family val="1"/>
      </rPr>
      <t>6</t>
    </r>
    <r>
      <rPr>
        <sz val="9"/>
        <color rgb="FF000000"/>
        <rFont val="宋体"/>
        <family val="3"/>
        <charset val="134"/>
      </rPr>
      <t>月前</t>
    </r>
  </si>
  <si>
    <t>招标采购时间</t>
  </si>
  <si>
    <t>自采</t>
  </si>
  <si>
    <t>所购买设备金额不符合招投标要求</t>
  </si>
  <si>
    <t>采购物品到位时间</t>
  </si>
  <si>
    <r>
      <rPr>
        <sz val="9"/>
        <color rgb="FF000000"/>
        <rFont val="Times New Roman"/>
        <family val="1"/>
      </rPr>
      <t>12</t>
    </r>
    <r>
      <rPr>
        <sz val="9"/>
        <color rgb="FF000000"/>
        <rFont val="宋体"/>
        <family val="3"/>
        <charset val="134"/>
      </rPr>
      <t>月前</t>
    </r>
  </si>
  <si>
    <t>验收时间</t>
  </si>
  <si>
    <t>成本指标</t>
  </si>
  <si>
    <t>项目预算控制数</t>
  </si>
  <si>
    <r>
      <rPr>
        <sz val="9"/>
        <color rgb="FF000000"/>
        <rFont val="Times New Roman"/>
        <family val="1"/>
      </rPr>
      <t>78.592</t>
    </r>
    <r>
      <rPr>
        <sz val="9"/>
        <color rgb="FF000000"/>
        <rFont val="宋体"/>
        <family val="3"/>
        <charset val="134"/>
      </rPr>
      <t>万元</t>
    </r>
  </si>
  <si>
    <r>
      <rPr>
        <sz val="9"/>
        <color rgb="FF000000"/>
        <rFont val="Times New Roman"/>
        <family val="1"/>
      </rPr>
      <t>15.7</t>
    </r>
    <r>
      <rPr>
        <sz val="9"/>
        <color rgb="FF000000"/>
        <rFont val="宋体"/>
        <family val="3"/>
        <charset val="134"/>
      </rPr>
      <t>万元</t>
    </r>
  </si>
  <si>
    <t>单位购置成本</t>
  </si>
  <si>
    <r>
      <rPr>
        <sz val="9"/>
        <color rgb="FF000000"/>
        <rFont val="宋体"/>
        <family val="3"/>
        <charset val="134"/>
      </rPr>
      <t>≤</t>
    </r>
    <r>
      <rPr>
        <sz val="9"/>
        <color rgb="FF000000"/>
        <rFont val="Times New Roman"/>
        <family val="1"/>
      </rPr>
      <t>5.7</t>
    </r>
    <r>
      <rPr>
        <sz val="9"/>
        <color rgb="FF000000"/>
        <rFont val="宋体"/>
        <family val="3"/>
        <charset val="134"/>
      </rPr>
      <t>万元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family val="3"/>
        <charset val="134"/>
      </rPr>
      <t>套</t>
    </r>
  </si>
  <si>
    <r>
      <rPr>
        <sz val="9"/>
        <color rgb="FF000000"/>
        <rFont val="宋体"/>
        <family val="3"/>
        <charset val="134"/>
      </rPr>
      <t>≤</t>
    </r>
    <r>
      <rPr>
        <sz val="9"/>
        <color rgb="FF000000"/>
        <rFont val="Times New Roman"/>
        <family val="1"/>
      </rPr>
      <t>5.6</t>
    </r>
    <r>
      <rPr>
        <sz val="9"/>
        <color rgb="FF000000"/>
        <rFont val="宋体"/>
        <family val="3"/>
        <charset val="134"/>
      </rPr>
      <t>万元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family val="3"/>
        <charset val="134"/>
      </rPr>
      <t>套</t>
    </r>
  </si>
  <si>
    <t>政府采购节支率</t>
  </si>
  <si>
    <t>效益指标</t>
  </si>
  <si>
    <t>经济效益指标</t>
  </si>
  <si>
    <t>提供社会服务收益</t>
  </si>
  <si>
    <r>
      <rPr>
        <sz val="9"/>
        <color rgb="FF000000"/>
        <rFont val="宋体"/>
        <family val="3"/>
        <charset val="134"/>
      </rPr>
      <t>暂时未涉及</t>
    </r>
  </si>
  <si>
    <t>节约维护成本</t>
  </si>
  <si>
    <r>
      <rPr>
        <sz val="9"/>
        <color rgb="FF000000"/>
        <rFont val="Times New Roman"/>
        <family val="1"/>
      </rPr>
      <t>0</t>
    </r>
    <r>
      <rPr>
        <sz val="9"/>
        <color rgb="FF000000"/>
        <rFont val="宋体"/>
        <family val="3"/>
        <charset val="134"/>
      </rPr>
      <t>万元</t>
    </r>
  </si>
  <si>
    <t>履职基础、公共服务能力</t>
  </si>
  <si>
    <r>
      <rPr>
        <sz val="9"/>
        <color rgb="FF000000"/>
        <rFont val="宋体"/>
        <family val="3"/>
        <charset val="134"/>
      </rPr>
      <t>得到提升</t>
    </r>
  </si>
  <si>
    <t>社会效益指标</t>
  </si>
  <si>
    <t>暂无</t>
  </si>
  <si>
    <t>生态效益指标</t>
  </si>
  <si>
    <t>可持续影响指标</t>
  </si>
  <si>
    <t>满意度指标</t>
  </si>
  <si>
    <t>服务对象满意度指标</t>
  </si>
  <si>
    <t>使用人员满意度</t>
  </si>
  <si>
    <t>暂时未涉及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</si>
  <si>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</si>
  <si>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</si>
  <si>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手新冠肺炎疫情影响，项目实施进度滞后。</t>
    <phoneticPr fontId="17" type="noConversion"/>
  </si>
  <si>
    <t>项目实施效果支撑资料有待完善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</si>
</sst>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8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workbookViewId="0">
      <selection activeCell="L26" sqref="L26:N26"/>
    </sheetView>
  </sheetViews>
  <sheetFormatPr defaultColWidth="9" defaultRowHeight="13.8" x14ac:dyDescent="0.25"/>
  <cols>
    <col min="4" max="4" width="11.77734375" customWidth="1"/>
    <col min="5" max="5" width="7.88671875" customWidth="1"/>
    <col min="6" max="8" width="9.109375" customWidth="1"/>
    <col min="10" max="10" width="9.109375" customWidth="1"/>
    <col min="11" max="11" width="9.33203125" customWidth="1"/>
    <col min="13" max="13" width="9.109375" customWidth="1"/>
    <col min="14" max="14" width="9.33203125" customWidth="1"/>
  </cols>
  <sheetData>
    <row r="1" spans="1:14" ht="20.399999999999999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4.4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19" t="s">
        <v>2</v>
      </c>
      <c r="B3" s="19"/>
      <c r="C3" s="36" t="s">
        <v>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x14ac:dyDescent="0.25">
      <c r="A4" s="15" t="s">
        <v>4</v>
      </c>
      <c r="B4" s="15"/>
      <c r="C4" s="21" t="s">
        <v>5</v>
      </c>
      <c r="D4" s="21"/>
      <c r="E4" s="21"/>
      <c r="F4" s="21"/>
      <c r="G4" s="21"/>
      <c r="H4" s="2" t="s">
        <v>6</v>
      </c>
      <c r="I4" s="21" t="s">
        <v>7</v>
      </c>
      <c r="J4" s="21"/>
      <c r="K4" s="21"/>
      <c r="L4" s="21"/>
      <c r="M4" s="21"/>
      <c r="N4" s="21"/>
    </row>
    <row r="5" spans="1:14" x14ac:dyDescent="0.25">
      <c r="A5" s="15" t="s">
        <v>8</v>
      </c>
      <c r="B5" s="15"/>
      <c r="C5" s="21" t="s">
        <v>9</v>
      </c>
      <c r="D5" s="21"/>
      <c r="E5" s="21"/>
      <c r="F5" s="21"/>
      <c r="G5" s="21"/>
      <c r="H5" s="2" t="s">
        <v>10</v>
      </c>
      <c r="I5" s="21">
        <v>51503631</v>
      </c>
      <c r="J5" s="21"/>
      <c r="K5" s="21"/>
      <c r="L5" s="21"/>
      <c r="M5" s="21"/>
      <c r="N5" s="21"/>
    </row>
    <row r="6" spans="1:14" ht="21.6" x14ac:dyDescent="0.25">
      <c r="A6" s="15" t="s">
        <v>11</v>
      </c>
      <c r="B6" s="15"/>
      <c r="C6" s="15"/>
      <c r="D6" s="15"/>
      <c r="E6" s="15"/>
      <c r="F6" s="2" t="s">
        <v>12</v>
      </c>
      <c r="G6" s="2" t="s">
        <v>13</v>
      </c>
      <c r="H6" s="2" t="s">
        <v>14</v>
      </c>
      <c r="I6" s="15" t="s">
        <v>15</v>
      </c>
      <c r="J6" s="15"/>
      <c r="K6" s="15"/>
      <c r="L6" s="15"/>
      <c r="M6" s="2" t="s">
        <v>16</v>
      </c>
      <c r="N6" s="2" t="s">
        <v>17</v>
      </c>
    </row>
    <row r="7" spans="1:14" x14ac:dyDescent="0.25">
      <c r="A7" s="15" t="s">
        <v>18</v>
      </c>
      <c r="B7" s="15"/>
      <c r="C7" s="33" t="s">
        <v>19</v>
      </c>
      <c r="D7" s="33"/>
      <c r="E7" s="33"/>
      <c r="F7" s="3">
        <v>75.647999999999996</v>
      </c>
      <c r="G7" s="3">
        <v>75.647999999999996</v>
      </c>
      <c r="H7" s="3">
        <v>15.7</v>
      </c>
      <c r="I7" s="15">
        <v>10</v>
      </c>
      <c r="J7" s="15"/>
      <c r="K7" s="15"/>
      <c r="L7" s="15"/>
      <c r="M7" s="10">
        <f>H7/G7</f>
        <v>0.2075401861252115</v>
      </c>
      <c r="N7" s="3">
        <f>M7*10</f>
        <v>2.0754018612521148</v>
      </c>
    </row>
    <row r="8" spans="1:14" x14ac:dyDescent="0.25">
      <c r="A8" s="32"/>
      <c r="B8" s="32"/>
      <c r="C8" s="15" t="s">
        <v>20</v>
      </c>
      <c r="D8" s="15"/>
      <c r="E8" s="15"/>
      <c r="F8" s="3">
        <v>0</v>
      </c>
      <c r="G8" s="3">
        <v>0</v>
      </c>
      <c r="H8" s="3"/>
      <c r="I8" s="21" t="s">
        <v>21</v>
      </c>
      <c r="J8" s="21"/>
      <c r="K8" s="21"/>
      <c r="L8" s="21"/>
      <c r="M8" s="3"/>
      <c r="N8" s="3" t="s">
        <v>21</v>
      </c>
    </row>
    <row r="9" spans="1:14" x14ac:dyDescent="0.25">
      <c r="A9" s="32"/>
      <c r="B9" s="32"/>
      <c r="C9" s="15" t="s">
        <v>22</v>
      </c>
      <c r="D9" s="15"/>
      <c r="E9" s="15"/>
      <c r="F9" s="3"/>
      <c r="G9" s="3"/>
      <c r="H9" s="3"/>
      <c r="I9" s="21" t="s">
        <v>21</v>
      </c>
      <c r="J9" s="21"/>
      <c r="K9" s="21"/>
      <c r="L9" s="21"/>
      <c r="M9" s="3"/>
      <c r="N9" s="3" t="s">
        <v>21</v>
      </c>
    </row>
    <row r="10" spans="1:14" x14ac:dyDescent="0.25">
      <c r="A10" s="32"/>
      <c r="B10" s="32"/>
      <c r="C10" s="15" t="s">
        <v>23</v>
      </c>
      <c r="D10" s="15"/>
      <c r="E10" s="15"/>
      <c r="F10" s="3">
        <v>75.647999999999996</v>
      </c>
      <c r="G10" s="3">
        <v>75.647999999999996</v>
      </c>
      <c r="H10" s="3">
        <v>15.7</v>
      </c>
      <c r="I10" s="21" t="s">
        <v>21</v>
      </c>
      <c r="J10" s="21"/>
      <c r="K10" s="21"/>
      <c r="L10" s="21"/>
      <c r="M10" s="3"/>
      <c r="N10" s="3" t="s">
        <v>21</v>
      </c>
    </row>
    <row r="11" spans="1:14" x14ac:dyDescent="0.25">
      <c r="A11" s="15" t="s">
        <v>24</v>
      </c>
      <c r="B11" s="15" t="s">
        <v>25</v>
      </c>
      <c r="C11" s="15"/>
      <c r="D11" s="15"/>
      <c r="E11" s="15"/>
      <c r="F11" s="15"/>
      <c r="G11" s="15"/>
      <c r="H11" s="15" t="s">
        <v>26</v>
      </c>
      <c r="I11" s="15"/>
      <c r="J11" s="15"/>
      <c r="K11" s="15"/>
      <c r="L11" s="15"/>
      <c r="M11" s="15"/>
      <c r="N11" s="15"/>
    </row>
    <row r="12" spans="1:14" ht="44.4" customHeight="1" x14ac:dyDescent="0.25">
      <c r="A12" s="15"/>
      <c r="B12" s="30" t="s">
        <v>27</v>
      </c>
      <c r="C12" s="30"/>
      <c r="D12" s="30"/>
      <c r="E12" s="30"/>
      <c r="F12" s="30"/>
      <c r="G12" s="30"/>
      <c r="H12" s="31" t="s">
        <v>83</v>
      </c>
      <c r="I12" s="30"/>
      <c r="J12" s="30"/>
      <c r="K12" s="30"/>
      <c r="L12" s="30"/>
      <c r="M12" s="30"/>
      <c r="N12" s="30"/>
    </row>
    <row r="13" spans="1:14" ht="31.95" customHeight="1" x14ac:dyDescent="0.25">
      <c r="A13" s="16" t="s">
        <v>28</v>
      </c>
      <c r="B13" s="1" t="s">
        <v>29</v>
      </c>
      <c r="C13" s="1" t="s">
        <v>30</v>
      </c>
      <c r="D13" s="1" t="s">
        <v>31</v>
      </c>
      <c r="E13" s="19" t="s">
        <v>32</v>
      </c>
      <c r="F13" s="19"/>
      <c r="G13" s="19"/>
      <c r="H13" s="19" t="s">
        <v>33</v>
      </c>
      <c r="I13" s="19"/>
      <c r="J13" s="1" t="s">
        <v>34</v>
      </c>
      <c r="K13" s="1" t="s">
        <v>35</v>
      </c>
      <c r="L13" s="19" t="s">
        <v>36</v>
      </c>
      <c r="M13" s="19"/>
      <c r="N13" s="19"/>
    </row>
    <row r="14" spans="1:14" ht="47.25" customHeight="1" x14ac:dyDescent="0.25">
      <c r="A14" s="17"/>
      <c r="B14" s="19" t="s">
        <v>37</v>
      </c>
      <c r="C14" s="12" t="s">
        <v>38</v>
      </c>
      <c r="D14" s="4" t="s">
        <v>39</v>
      </c>
      <c r="E14" s="37" t="s">
        <v>40</v>
      </c>
      <c r="F14" s="38"/>
      <c r="G14" s="39"/>
      <c r="H14" s="5" t="s">
        <v>41</v>
      </c>
      <c r="I14" s="5"/>
      <c r="J14" s="3">
        <v>10</v>
      </c>
      <c r="K14" s="3">
        <v>5</v>
      </c>
      <c r="L14" s="29" t="s">
        <v>42</v>
      </c>
      <c r="M14" s="27"/>
      <c r="N14" s="28"/>
    </row>
    <row r="15" spans="1:14" ht="21.75" customHeight="1" x14ac:dyDescent="0.25">
      <c r="A15" s="17"/>
      <c r="B15" s="19"/>
      <c r="C15" s="16" t="s">
        <v>43</v>
      </c>
      <c r="D15" s="6" t="s">
        <v>44</v>
      </c>
      <c r="E15" s="37">
        <v>1</v>
      </c>
      <c r="F15" s="38"/>
      <c r="G15" s="39"/>
      <c r="H15" s="5" t="s">
        <v>45</v>
      </c>
      <c r="I15" s="5"/>
      <c r="J15" s="3">
        <v>10</v>
      </c>
      <c r="K15" s="3">
        <v>10</v>
      </c>
      <c r="L15" s="21"/>
      <c r="M15" s="21"/>
      <c r="N15" s="21"/>
    </row>
    <row r="16" spans="1:14" ht="26.25" customHeight="1" x14ac:dyDescent="0.25">
      <c r="A16" s="17"/>
      <c r="B16" s="19"/>
      <c r="C16" s="17"/>
      <c r="D16" s="6" t="s">
        <v>46</v>
      </c>
      <c r="E16" s="37" t="s">
        <v>47</v>
      </c>
      <c r="F16" s="38"/>
      <c r="G16" s="39"/>
      <c r="H16" s="5" t="s">
        <v>47</v>
      </c>
      <c r="I16" s="5"/>
      <c r="J16" s="3">
        <v>5</v>
      </c>
      <c r="K16" s="3">
        <v>5</v>
      </c>
      <c r="L16" s="21"/>
      <c r="M16" s="21"/>
      <c r="N16" s="21"/>
    </row>
    <row r="17" spans="1:14" ht="30" customHeight="1" x14ac:dyDescent="0.25">
      <c r="A17" s="17"/>
      <c r="B17" s="19"/>
      <c r="C17" s="16" t="s">
        <v>48</v>
      </c>
      <c r="D17" s="4" t="s">
        <v>49</v>
      </c>
      <c r="E17" s="37" t="s">
        <v>50</v>
      </c>
      <c r="F17" s="38"/>
      <c r="G17" s="39"/>
      <c r="H17" s="5" t="s">
        <v>50</v>
      </c>
      <c r="I17" s="5"/>
      <c r="J17" s="3">
        <v>2</v>
      </c>
      <c r="K17" s="3">
        <v>2</v>
      </c>
      <c r="L17" s="21"/>
      <c r="M17" s="21"/>
      <c r="N17" s="21"/>
    </row>
    <row r="18" spans="1:14" ht="30" customHeight="1" x14ac:dyDescent="0.25">
      <c r="A18" s="17"/>
      <c r="B18" s="19"/>
      <c r="C18" s="17"/>
      <c r="D18" s="4" t="s">
        <v>51</v>
      </c>
      <c r="E18" s="37" t="s">
        <v>50</v>
      </c>
      <c r="F18" s="38"/>
      <c r="G18" s="39"/>
      <c r="H18" s="7" t="s">
        <v>52</v>
      </c>
      <c r="I18" s="5"/>
      <c r="J18" s="3">
        <v>2</v>
      </c>
      <c r="K18" s="3">
        <v>2</v>
      </c>
      <c r="L18" s="26" t="s">
        <v>53</v>
      </c>
      <c r="M18" s="27"/>
      <c r="N18" s="28"/>
    </row>
    <row r="19" spans="1:14" ht="32.25" customHeight="1" x14ac:dyDescent="0.25">
      <c r="A19" s="17"/>
      <c r="B19" s="19"/>
      <c r="C19" s="17"/>
      <c r="D19" s="4" t="s">
        <v>54</v>
      </c>
      <c r="E19" s="37" t="s">
        <v>55</v>
      </c>
      <c r="F19" s="38"/>
      <c r="G19" s="39"/>
      <c r="H19" s="5" t="s">
        <v>55</v>
      </c>
      <c r="I19" s="5"/>
      <c r="J19" s="3">
        <v>2</v>
      </c>
      <c r="K19" s="3">
        <v>2</v>
      </c>
      <c r="L19" s="21"/>
      <c r="M19" s="21"/>
      <c r="N19" s="21"/>
    </row>
    <row r="20" spans="1:14" ht="27.75" customHeight="1" x14ac:dyDescent="0.25">
      <c r="A20" s="17"/>
      <c r="B20" s="19"/>
      <c r="C20" s="18"/>
      <c r="D20" s="4" t="s">
        <v>56</v>
      </c>
      <c r="E20" s="37" t="s">
        <v>55</v>
      </c>
      <c r="F20" s="38"/>
      <c r="G20" s="39"/>
      <c r="H20" s="5" t="s">
        <v>55</v>
      </c>
      <c r="I20" s="5"/>
      <c r="J20" s="3">
        <v>2</v>
      </c>
      <c r="K20" s="3">
        <v>2</v>
      </c>
      <c r="L20" s="21"/>
      <c r="M20" s="21"/>
      <c r="N20" s="21"/>
    </row>
    <row r="21" spans="1:14" ht="27.75" customHeight="1" x14ac:dyDescent="0.25">
      <c r="A21" s="17"/>
      <c r="B21" s="19"/>
      <c r="C21" s="16" t="s">
        <v>57</v>
      </c>
      <c r="D21" s="4" t="s">
        <v>58</v>
      </c>
      <c r="E21" s="37" t="s">
        <v>59</v>
      </c>
      <c r="F21" s="38"/>
      <c r="G21" s="39"/>
      <c r="H21" s="5" t="s">
        <v>60</v>
      </c>
      <c r="I21" s="5"/>
      <c r="J21" s="3">
        <v>5</v>
      </c>
      <c r="K21" s="3">
        <v>5</v>
      </c>
      <c r="L21" s="22"/>
      <c r="M21" s="23"/>
      <c r="N21" s="24"/>
    </row>
    <row r="22" spans="1:14" ht="27.75" customHeight="1" x14ac:dyDescent="0.25">
      <c r="A22" s="17"/>
      <c r="B22" s="19"/>
      <c r="C22" s="17"/>
      <c r="D22" s="4" t="s">
        <v>61</v>
      </c>
      <c r="E22" s="37" t="s">
        <v>62</v>
      </c>
      <c r="F22" s="38"/>
      <c r="G22" s="39"/>
      <c r="H22" s="5" t="s">
        <v>63</v>
      </c>
      <c r="I22" s="5"/>
      <c r="J22" s="3">
        <v>1</v>
      </c>
      <c r="K22" s="3">
        <v>1</v>
      </c>
      <c r="L22" s="22"/>
      <c r="M22" s="23"/>
      <c r="N22" s="24"/>
    </row>
    <row r="23" spans="1:14" ht="22.2" customHeight="1" x14ac:dyDescent="0.25">
      <c r="A23" s="17"/>
      <c r="B23" s="19"/>
      <c r="C23" s="18"/>
      <c r="D23" s="4" t="s">
        <v>64</v>
      </c>
      <c r="E23" s="37">
        <v>0.06</v>
      </c>
      <c r="F23" s="38"/>
      <c r="G23" s="39"/>
      <c r="H23" s="8">
        <v>0.06</v>
      </c>
      <c r="I23" s="5"/>
      <c r="J23" s="3">
        <v>1</v>
      </c>
      <c r="K23" s="3">
        <v>1</v>
      </c>
      <c r="L23" s="21"/>
      <c r="M23" s="21"/>
      <c r="N23" s="21"/>
    </row>
    <row r="24" spans="1:14" ht="28.5" customHeight="1" x14ac:dyDescent="0.25">
      <c r="A24" s="17"/>
      <c r="B24" s="19" t="s">
        <v>65</v>
      </c>
      <c r="C24" s="16" t="s">
        <v>66</v>
      </c>
      <c r="D24" s="4" t="s">
        <v>67</v>
      </c>
      <c r="E24" s="37" t="s">
        <v>68</v>
      </c>
      <c r="F24" s="38"/>
      <c r="G24" s="39"/>
      <c r="H24" s="5" t="s">
        <v>68</v>
      </c>
      <c r="I24" s="5"/>
      <c r="J24" s="3"/>
      <c r="K24" s="3"/>
      <c r="L24" s="21"/>
      <c r="M24" s="21"/>
      <c r="N24" s="21"/>
    </row>
    <row r="25" spans="1:14" ht="19.5" customHeight="1" x14ac:dyDescent="0.25">
      <c r="A25" s="17"/>
      <c r="B25" s="19"/>
      <c r="C25" s="17"/>
      <c r="D25" s="4" t="s">
        <v>69</v>
      </c>
      <c r="E25" s="37" t="s">
        <v>70</v>
      </c>
      <c r="F25" s="38"/>
      <c r="G25" s="39"/>
      <c r="H25" s="5" t="s">
        <v>70</v>
      </c>
      <c r="I25" s="5"/>
      <c r="J25" s="3">
        <v>25</v>
      </c>
      <c r="K25" s="3">
        <v>22</v>
      </c>
      <c r="L25" s="40" t="s">
        <v>84</v>
      </c>
      <c r="M25" s="23"/>
      <c r="N25" s="24"/>
    </row>
    <row r="26" spans="1:14" ht="33.75" customHeight="1" x14ac:dyDescent="0.25">
      <c r="A26" s="17"/>
      <c r="B26" s="19"/>
      <c r="C26" s="18"/>
      <c r="D26" s="4" t="s">
        <v>71</v>
      </c>
      <c r="E26" s="37" t="s">
        <v>72</v>
      </c>
      <c r="F26" s="38"/>
      <c r="G26" s="39"/>
      <c r="H26" s="5" t="s">
        <v>72</v>
      </c>
      <c r="I26" s="5"/>
      <c r="J26" s="3">
        <v>25</v>
      </c>
      <c r="K26" s="3">
        <v>22</v>
      </c>
      <c r="L26" s="40" t="s">
        <v>84</v>
      </c>
      <c r="M26" s="23"/>
      <c r="N26" s="24"/>
    </row>
    <row r="27" spans="1:14" ht="21.6" x14ac:dyDescent="0.25">
      <c r="A27" s="17"/>
      <c r="B27" s="19"/>
      <c r="C27" s="1" t="s">
        <v>73</v>
      </c>
      <c r="D27" s="7" t="s">
        <v>74</v>
      </c>
      <c r="E27" s="37"/>
      <c r="F27" s="38"/>
      <c r="G27" s="39"/>
      <c r="H27" s="7" t="s">
        <v>74</v>
      </c>
      <c r="I27" s="5"/>
      <c r="J27" s="3"/>
      <c r="K27" s="3"/>
      <c r="L27" s="21"/>
      <c r="M27" s="21"/>
      <c r="N27" s="21"/>
    </row>
    <row r="28" spans="1:14" x14ac:dyDescent="0.25">
      <c r="A28" s="17"/>
      <c r="B28" s="19"/>
      <c r="C28" s="1" t="s">
        <v>75</v>
      </c>
      <c r="D28" s="7" t="s">
        <v>74</v>
      </c>
      <c r="E28" s="37"/>
      <c r="F28" s="38"/>
      <c r="G28" s="39"/>
      <c r="H28" s="7" t="s">
        <v>74</v>
      </c>
      <c r="I28" s="5"/>
      <c r="J28" s="3"/>
      <c r="K28" s="3"/>
      <c r="L28" s="21"/>
      <c r="M28" s="21"/>
      <c r="N28" s="21"/>
    </row>
    <row r="29" spans="1:14" ht="22.2" customHeight="1" x14ac:dyDescent="0.25">
      <c r="A29" s="17"/>
      <c r="B29" s="19"/>
      <c r="C29" s="1" t="s">
        <v>76</v>
      </c>
      <c r="D29" s="7" t="s">
        <v>74</v>
      </c>
      <c r="E29" s="37"/>
      <c r="F29" s="38"/>
      <c r="G29" s="39"/>
      <c r="H29" s="7" t="s">
        <v>74</v>
      </c>
      <c r="I29" s="5"/>
      <c r="J29" s="3"/>
      <c r="K29" s="3"/>
      <c r="L29" s="21"/>
      <c r="M29" s="21"/>
      <c r="N29" s="21"/>
    </row>
    <row r="30" spans="1:14" ht="25.2" customHeight="1" x14ac:dyDescent="0.25">
      <c r="A30" s="17"/>
      <c r="B30" s="16" t="s">
        <v>77</v>
      </c>
      <c r="C30" s="19" t="s">
        <v>78</v>
      </c>
      <c r="D30" s="20" t="s">
        <v>79</v>
      </c>
      <c r="E30" s="37" t="s">
        <v>80</v>
      </c>
      <c r="F30" s="38"/>
      <c r="G30" s="39"/>
      <c r="H30" s="5" t="s">
        <v>80</v>
      </c>
      <c r="I30" s="5"/>
      <c r="J30" s="21"/>
      <c r="K30" s="21"/>
      <c r="L30" s="21"/>
      <c r="M30" s="21"/>
      <c r="N30" s="21"/>
    </row>
    <row r="31" spans="1:14" ht="13.5" hidden="1" customHeight="1" x14ac:dyDescent="0.25">
      <c r="A31" s="18"/>
      <c r="B31" s="18"/>
      <c r="C31" s="19"/>
      <c r="D31" s="20"/>
      <c r="E31" s="5"/>
      <c r="F31" s="5"/>
      <c r="G31" s="5"/>
      <c r="H31" s="5"/>
      <c r="I31" s="5"/>
      <c r="J31" s="21"/>
      <c r="K31" s="21"/>
      <c r="L31" s="21"/>
      <c r="M31" s="21"/>
      <c r="N31" s="21"/>
    </row>
    <row r="32" spans="1:14" x14ac:dyDescent="0.25">
      <c r="A32" s="25" t="s">
        <v>81</v>
      </c>
      <c r="B32" s="25"/>
      <c r="C32" s="25"/>
      <c r="D32" s="25"/>
      <c r="E32" s="25"/>
      <c r="F32" s="25"/>
      <c r="G32" s="25"/>
      <c r="H32" s="25"/>
      <c r="I32" s="25"/>
      <c r="J32" s="11">
        <v>100</v>
      </c>
      <c r="K32" s="13">
        <f>SUM(K14:K31)+N7</f>
        <v>81.075401861252118</v>
      </c>
      <c r="L32" s="21"/>
      <c r="M32" s="21"/>
      <c r="N32" s="21"/>
    </row>
    <row r="33" spans="1:1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ht="127.2" customHeight="1" x14ac:dyDescent="0.25">
      <c r="A34" s="14" t="s">
        <v>82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</sheetData>
  <mergeCells count="82">
    <mergeCell ref="E23:G23"/>
    <mergeCell ref="E24:G24"/>
    <mergeCell ref="E25:G25"/>
    <mergeCell ref="E26:G26"/>
    <mergeCell ref="E27:G27"/>
    <mergeCell ref="E18:G18"/>
    <mergeCell ref="E19:G19"/>
    <mergeCell ref="E20:G20"/>
    <mergeCell ref="E21:G21"/>
    <mergeCell ref="E22:G22"/>
    <mergeCell ref="E14:G14"/>
    <mergeCell ref="E15:G15"/>
    <mergeCell ref="E16:G16"/>
    <mergeCell ref="E17:G17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A32:I32"/>
    <mergeCell ref="L32:N32"/>
    <mergeCell ref="E28:G28"/>
    <mergeCell ref="E29:G29"/>
    <mergeCell ref="E30:G30"/>
    <mergeCell ref="A34:N34"/>
    <mergeCell ref="A11:A12"/>
    <mergeCell ref="A13:A31"/>
    <mergeCell ref="B14:B23"/>
    <mergeCell ref="B24:B29"/>
    <mergeCell ref="B30:B31"/>
    <mergeCell ref="C15:C16"/>
    <mergeCell ref="C17:C20"/>
    <mergeCell ref="C21:C23"/>
    <mergeCell ref="C24:C26"/>
    <mergeCell ref="C30:C31"/>
    <mergeCell ref="D30:D31"/>
    <mergeCell ref="J30:J31"/>
    <mergeCell ref="K30:K31"/>
    <mergeCell ref="L30:N31"/>
  </mergeCells>
  <phoneticPr fontId="17" type="noConversion"/>
  <printOptions horizontalCentered="1"/>
  <pageMargins left="0.70866141732283505" right="0.70866141732283505" top="0.35433070866141703" bottom="0.35433070866141703" header="0.31496062992126" footer="0.31496062992126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2021-04-25T04:35:00Z</cp:lastPrinted>
  <dcterms:created xsi:type="dcterms:W3CDTF">2015-06-05T18:19:00Z</dcterms:created>
  <dcterms:modified xsi:type="dcterms:W3CDTF">2021-06-07T04:10:23Z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