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71E54E3C-38D3-434D-94D2-01024BA85842}"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N7" i="1" l="1"/>
  <c r="K34" i="1" s="1"/>
  <c r="M7" i="1"/>
</calcChain>
</file>

<file path=xl/sharedStrings.xml><?xml version="1.0" encoding="utf-8"?>
<sst xmlns="http://schemas.openxmlformats.org/spreadsheetml/2006/main" count="114" uniqueCount="100">
  <si>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</si>
  <si>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</si>
  <si>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</si>
  <si>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北京市农林科学院农业科技咨询综合服务平台运维</t>
  </si>
  <si>
    <t>主管部门</t>
  </si>
  <si>
    <t xml:space="preserve">北京市农林科学院 </t>
  </si>
  <si>
    <t>实施单位</t>
  </si>
  <si>
    <t>北京市农林科学院农业信息与经济研究所</t>
  </si>
  <si>
    <t>项目负责人</t>
  </si>
  <si>
    <t>罗长寿</t>
  </si>
  <si>
    <t>联系电话</t>
  </si>
  <si>
    <t>010-51503387</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</si>
  <si>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</si>
  <si>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</si>
  <si>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</si>
  <si>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</si>
  <si>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</si>
  <si>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</si>
  <si>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</si>
  <si>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</si>
  <si>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</si>
  <si>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</si>
  <si>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</si>
  <si>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</si>
  <si>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</si>
  <si>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</si>
  <si>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</si>
  <si>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</si>
  <si>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</si>
  <si>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</si>
  <si>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</si>
  <si>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</si>
  <si>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</si>
  <si>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</si>
  <si>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</si>
  <si>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（40分）</t>
  </si>
  <si>
    <t>数量指标</t>
  </si>
  <si>
    <t>采编信息数量</t>
  </si>
  <si>
    <t>编辑发布各类信息1万条</t>
  </si>
  <si>
    <t>截止12月31日，编辑发布各类信息10964条</t>
  </si>
  <si>
    <t>信息服务人次</t>
  </si>
  <si>
    <t>提供各种类型的远程信息服务100万人次</t>
  </si>
  <si>
    <t>提供各类型信息服务102万人次</t>
  </si>
  <si>
    <t>培训学员人次</t>
  </si>
  <si>
    <t>提供现场科技培训1000人次</t>
  </si>
  <si>
    <t>2020年由于疫情影响，科技培训工作由线下转战线上，受到用户的高度认可。共开展大讲堂直播培训47期，培训人数达10万人次。</t>
  </si>
  <si>
    <t>调研、服务次数</t>
  </si>
  <si>
    <t>开展调研、服务、情况反馈跟踪及效果分析10次</t>
  </si>
  <si>
    <t>开展科技需求调研及科技服务10次，并进行了效果分析</t>
  </si>
  <si>
    <t>质量指标</t>
  </si>
  <si>
    <t>系统平均无故障时间</t>
  </si>
  <si>
    <t>完成对北京农业信息网以及语音服务系统、在线答疑、北京农科qq群等9个咨询服务系统的内容维护工作，确保各功能模块运转正常，保障系统平均无故障时间在4200小时。</t>
  </si>
  <si>
    <t>按指标实施</t>
  </si>
  <si>
    <t>故障响应率</t>
  </si>
  <si>
    <t>≥100%</t>
  </si>
  <si>
    <t>故障响应率100%</t>
  </si>
  <si>
    <t>故障排除率</t>
  </si>
  <si>
    <t>故障排除率100%</t>
  </si>
  <si>
    <t>时效指标</t>
  </si>
  <si>
    <t>需求方案设计时间</t>
  </si>
  <si>
    <t>4月前</t>
  </si>
  <si>
    <t>2020年1月已完成项目实施方案并严格实施执行</t>
  </si>
  <si>
    <t>招标采购时间</t>
  </si>
  <si>
    <t>6月前</t>
  </si>
  <si>
    <t>2020年4月10日完成招标</t>
  </si>
  <si>
    <t>验收时间</t>
  </si>
  <si>
    <t>12月前</t>
  </si>
  <si>
    <t>按时开展了项目验收</t>
  </si>
  <si>
    <t>系统故障修复响应时间</t>
  </si>
  <si>
    <t>≤2小时</t>
  </si>
  <si>
    <t>系统发生故障时，故障修复负责人员立即进行巡检修复</t>
  </si>
  <si>
    <t>系统运行维护响应时间</t>
  </si>
  <si>
    <t>≤20分钟</t>
  </si>
  <si>
    <t>及时维护北京农业信息网及9个服务系统，确保各功能模块运转正常</t>
  </si>
  <si>
    <t>成本指标</t>
  </si>
  <si>
    <t>项目预算控制数</t>
  </si>
  <si>
    <t>85.100000万元</t>
  </si>
  <si>
    <t>项目预算85.1万，按计划完成支出85.1万</t>
  </si>
  <si>
    <t>年度维护成本增长率</t>
  </si>
  <si>
    <t>≤0%</t>
  </si>
  <si>
    <t>无调整</t>
  </si>
  <si>
    <t>效益指标</t>
  </si>
  <si>
    <t>经济效益指标</t>
  </si>
  <si>
    <t>本项目的实施，使得用户随时随地使用任何终端都可享受到农业科技信息服务，提供各种类型的信息服务100万人次，农业科技信息服务覆盖率和问题咨询解决效率较去年提高10%，有效促进农业科技成果向郊区县转化，促进农民增收。</t>
  </si>
  <si>
    <t>通过微信、QQ群、APP、京科惠农头条号、网站、在线咨询等多渠道服务方式，实现了用户使用任何终端，随时随地都可以进行科技信息咨询，获得专家指导。目前提供各类型信息服务102万人次，农业科技信息服务覆盖率和问题咨询解决效率较去年提高10%，有效促进农业科技成果向郊区县转化，促进农民增收。</t>
  </si>
  <si>
    <t>社会效益指标</t>
  </si>
  <si>
    <t>本项目的实施，推进以信息化装备武装基层农村科技推广队伍进程，促进农业信息化的发展，有效推进科研院所的科技成果向郊区县的传播与转化，支撑北京都市型现代农业产业发展。</t>
  </si>
  <si>
    <t>生态效益指标</t>
  </si>
  <si>
    <t>本项目的实施可减少资源的不必要浪费，促进农业产业集约化，实现环境与经济协调和可持续发展。</t>
  </si>
  <si>
    <t>可持续影响指标</t>
  </si>
  <si>
    <t>为用户营造安全稳定的农业科技咨询综合服务环境，不断优化用户农技服务体验，项目结束时农业科技信息服务覆盖率和问题咨询解决效率较去年提高10%。</t>
  </si>
  <si>
    <t>满意度指标</t>
  </si>
  <si>
    <t>服务对象满意度指标</t>
  </si>
  <si>
    <t>用户对平台运维服务满意率达到80%以上</t>
  </si>
  <si>
    <t>用户对平台运维服务满意率达到95%</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</si>
  <si>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</si>
  <si>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</si>
  <si>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项目实施效果有待在后续的工作中体现</t>
    <phoneticPr fontId="13" type="noConversion"/>
  </si>
  <si>
    <t>根据全市农业科技咨询服务的需求，通过平台的运维，形成全方位应对需求的科技咨询服务模式，以多通道、低成本、随时随地服务的方式，有效促进农业科技成果向郊区县转化，促进农民增收。</t>
    <phoneticPr fontId="13" type="noConversion"/>
  </si>
  <si>
    <t>按计划完成全年运维工作</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</si>
</sst>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name val="宋体"/>
      <family val="3"/>
      <charset val="134"/>
    </font>
    <font>
      <sz val="9"/>
      <color rgb="FF000000"/>
      <name val="宋体"/>
      <family val="3"/>
      <charset val="134"/>
    </font>
    <font>
      <sz val="9"/>
      <color theme="1"/>
      <name val="等线"/>
      <family val="3"/>
      <charset val="134"/>
      <scheme val="minor"/>
    </font>
    <font>
      <b/>
      <sz val="9"/>
      <color rgb="FF000000"/>
      <name val="宋体"/>
      <family val="3"/>
      <charset val="134"/>
    </font>
    <font>
      <sz val="10"/>
      <color theme="1"/>
      <name val="Calibri"/>
      <family val="2"/>
    </font>
    <font>
      <sz val="12"/>
      <name val="宋体"/>
      <family val="3"/>
      <charset val="134"/>
    </font>
    <font>
      <b/>
      <sz val="11"/>
      <color theme="1"/>
      <name val="Times New Roman"/>
      <family val="1"/>
    </font>
    <font>
      <sz val="9"/>
      <name val="等线"/>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indexed="0"/>
      </bottom>
      <diagonal/>
    </border>
    <border>
      <left style="thin">
        <color auto="1"/>
      </left>
      <right/>
      <top style="thin">
        <color indexed="0"/>
      </top>
      <bottom style="thin">
        <color auto="1"/>
      </bottom>
      <diagonal/>
    </border>
    <border>
      <left/>
      <right style="thin">
        <color auto="1"/>
      </right>
      <top style="thin">
        <color auto="1"/>
      </top>
      <bottom style="thin">
        <color indexed="0"/>
      </bottom>
      <diagonal/>
    </border>
    <border>
      <left/>
      <right style="thin">
        <color auto="1"/>
      </right>
      <top style="thin">
        <color indexed="0"/>
      </top>
      <bottom style="thin">
        <color auto="1"/>
      </bottom>
      <diagonal/>
    </border>
  </borders>
  <cellStyleXfs count="2">
    <xf numFmtId="0" fontId="0" fillId="0" borderId="0"/>
    <xf numFmtId="0" fontId="11" fillId="0" borderId="0"/>
  </cellStyleXfs>
  <cellXfs count="42">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1"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vertical="center" wrapText="1"/>
    </xf>
    <xf numFmtId="0" fontId="0" fillId="0" borderId="0" xfId="0" applyBorder="1"/>
    <xf numFmtId="10" fontId="4"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7"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0" fillId="0" borderId="6" xfId="0"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5" xfId="0" applyBorder="1" applyAlignment="1">
      <alignment horizontal="center" vertical="center" wrapText="1"/>
    </xf>
    <xf numFmtId="0" fontId="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0" xfId="0" applyFont="1" applyAlignment="1">
      <alignment horizontal="left" vertical="top" wrapText="1"/>
    </xf>
    <xf numFmtId="0" fontId="11" fillId="0" borderId="0" xfId="1" applyFont="1" applyBorder="1" applyAlignment="1">
      <alignment horizontal="center" vertical="center" wrapText="1"/>
    </xf>
    <xf numFmtId="0" fontId="11" fillId="0" borderId="0" xfId="0" applyFont="1" applyBorder="1" applyAlignment="1" applyProtection="1">
      <alignment vertical="center" wrapText="1"/>
    </xf>
    <xf numFmtId="0" fontId="0" fillId="0" borderId="0" xfId="0"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0" fillId="0" borderId="7" xfId="0" applyBorder="1" applyAlignment="1">
      <alignment horizontal="center" vertical="center" wrapText="1"/>
    </xf>
    <xf numFmtId="0" fontId="7" fillId="0" borderId="1" xfId="0" applyFont="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7"/>
  <sheetViews>
    <sheetView tabSelected="1" topLeftCell="A28" zoomScale="85" zoomScaleNormal="85" workbookViewId="0">
      <selection activeCell="H13" sqref="H13:I13"/>
    </sheetView>
  </sheetViews>
  <sheetFormatPr defaultColWidth="9" defaultRowHeight="13.8" x14ac:dyDescent="0.25"/>
  <cols>
    <col min="4" max="5" width="7.88671875" customWidth="1"/>
  </cols>
  <sheetData>
    <row r="1" spans="1:14" ht="20.399999999999999" customHeight="1" x14ac:dyDescent="0.25">
      <c r="A1" s="10" t="s">
        <v>0</v>
      </c>
      <c r="B1" s="10"/>
      <c r="C1" s="10"/>
      <c r="D1" s="10"/>
      <c r="E1" s="10"/>
      <c r="F1" s="10"/>
      <c r="G1" s="10"/>
      <c r="H1" s="10"/>
      <c r="I1" s="10"/>
      <c r="J1" s="10"/>
      <c r="K1" s="10"/>
      <c r="L1" s="10"/>
      <c r="M1" s="10"/>
      <c r="N1" s="10"/>
    </row>
    <row r="2" spans="1:14" ht="14.4" x14ac:dyDescent="0.25">
      <c r="A2" s="11" t="s">
        <v>1</v>
      </c>
      <c r="B2" s="11"/>
      <c r="C2" s="11"/>
      <c r="D2" s="11"/>
      <c r="E2" s="11"/>
      <c r="F2" s="11"/>
      <c r="G2" s="11"/>
      <c r="H2" s="11"/>
      <c r="I2" s="11"/>
      <c r="J2" s="11"/>
      <c r="K2" s="11"/>
      <c r="L2" s="11"/>
      <c r="M2" s="11"/>
      <c r="N2" s="11"/>
    </row>
    <row r="3" spans="1:14" x14ac:dyDescent="0.25">
      <c r="A3" s="12" t="s">
        <v>2</v>
      </c>
      <c r="B3" s="12"/>
      <c r="C3" s="13" t="s">
        <v>3</v>
      </c>
      <c r="D3" s="13"/>
      <c r="E3" s="13"/>
      <c r="F3" s="13"/>
      <c r="G3" s="13"/>
      <c r="H3" s="13"/>
      <c r="I3" s="13"/>
      <c r="J3" s="13"/>
      <c r="K3" s="13"/>
      <c r="L3" s="13"/>
      <c r="M3" s="13"/>
      <c r="N3" s="13"/>
    </row>
    <row r="4" spans="1:14" x14ac:dyDescent="0.25">
      <c r="A4" s="12" t="s">
        <v>4</v>
      </c>
      <c r="B4" s="12"/>
      <c r="C4" s="13" t="s">
        <v>5</v>
      </c>
      <c r="D4" s="13"/>
      <c r="E4" s="13"/>
      <c r="F4" s="13"/>
      <c r="G4" s="13"/>
      <c r="H4" s="1" t="s">
        <v>6</v>
      </c>
      <c r="I4" s="13" t="s">
        <v>7</v>
      </c>
      <c r="J4" s="13"/>
      <c r="K4" s="13"/>
      <c r="L4" s="13"/>
      <c r="M4" s="13"/>
      <c r="N4" s="13"/>
    </row>
    <row r="5" spans="1:14" x14ac:dyDescent="0.25">
      <c r="A5" s="12" t="s">
        <v>8</v>
      </c>
      <c r="B5" s="12"/>
      <c r="C5" s="13" t="s">
        <v>9</v>
      </c>
      <c r="D5" s="13"/>
      <c r="E5" s="13"/>
      <c r="F5" s="13"/>
      <c r="G5" s="13"/>
      <c r="H5" s="1" t="s">
        <v>10</v>
      </c>
      <c r="I5" s="13" t="s">
        <v>11</v>
      </c>
      <c r="J5" s="13"/>
      <c r="K5" s="13"/>
      <c r="L5" s="13"/>
      <c r="M5" s="13"/>
      <c r="N5" s="13"/>
    </row>
    <row r="6" spans="1:14" ht="21.6" x14ac:dyDescent="0.25">
      <c r="A6" s="12" t="s">
        <v>12</v>
      </c>
      <c r="B6" s="12"/>
      <c r="C6" s="12"/>
      <c r="D6" s="12"/>
      <c r="E6" s="12"/>
      <c r="F6" s="1" t="s">
        <v>13</v>
      </c>
      <c r="G6" s="1" t="s">
        <v>14</v>
      </c>
      <c r="H6" s="1" t="s">
        <v>15</v>
      </c>
      <c r="I6" s="12" t="s">
        <v>16</v>
      </c>
      <c r="J6" s="12"/>
      <c r="K6" s="12"/>
      <c r="L6" s="12"/>
      <c r="M6" s="1" t="s">
        <v>17</v>
      </c>
      <c r="N6" s="1" t="s">
        <v>18</v>
      </c>
    </row>
    <row r="7" spans="1:14" x14ac:dyDescent="0.25">
      <c r="A7" s="12" t="s">
        <v>19</v>
      </c>
      <c r="B7" s="12"/>
      <c r="C7" s="14" t="s">
        <v>20</v>
      </c>
      <c r="D7" s="14"/>
      <c r="E7" s="14"/>
      <c r="F7" s="2">
        <v>85.1</v>
      </c>
      <c r="G7" s="2">
        <v>85.1</v>
      </c>
      <c r="H7" s="2">
        <v>85.1</v>
      </c>
      <c r="I7" s="12">
        <v>10</v>
      </c>
      <c r="J7" s="12"/>
      <c r="K7" s="12"/>
      <c r="L7" s="12"/>
      <c r="M7" s="9">
        <f>H7/G7</f>
        <v>1</v>
      </c>
      <c r="N7" s="2">
        <f>M7*10</f>
        <v>10</v>
      </c>
    </row>
    <row r="8" spans="1:14" ht="14.4" x14ac:dyDescent="0.25">
      <c r="A8" s="15"/>
      <c r="B8" s="15"/>
      <c r="C8" s="12" t="s">
        <v>21</v>
      </c>
      <c r="D8" s="12"/>
      <c r="E8" s="12"/>
      <c r="F8" s="2">
        <v>85.1</v>
      </c>
      <c r="G8" s="2">
        <v>85.1</v>
      </c>
      <c r="H8" s="2">
        <v>85.1</v>
      </c>
      <c r="I8" s="13" t="s">
        <v>22</v>
      </c>
      <c r="J8" s="13"/>
      <c r="K8" s="13"/>
      <c r="L8" s="13"/>
      <c r="M8" s="2"/>
      <c r="N8" s="2" t="s">
        <v>22</v>
      </c>
    </row>
    <row r="9" spans="1:14" ht="14.4" x14ac:dyDescent="0.25">
      <c r="A9" s="15"/>
      <c r="B9" s="15"/>
      <c r="C9" s="12" t="s">
        <v>23</v>
      </c>
      <c r="D9" s="12"/>
      <c r="E9" s="12"/>
      <c r="F9" s="2">
        <v>0</v>
      </c>
      <c r="G9" s="2">
        <v>0</v>
      </c>
      <c r="H9" s="2">
        <v>0</v>
      </c>
      <c r="I9" s="13" t="s">
        <v>22</v>
      </c>
      <c r="J9" s="13"/>
      <c r="K9" s="13"/>
      <c r="L9" s="13"/>
      <c r="M9" s="2"/>
      <c r="N9" s="2" t="s">
        <v>22</v>
      </c>
    </row>
    <row r="10" spans="1:14" ht="14.4" x14ac:dyDescent="0.25">
      <c r="A10" s="15"/>
      <c r="B10" s="15"/>
      <c r="C10" s="12" t="s">
        <v>24</v>
      </c>
      <c r="D10" s="12"/>
      <c r="E10" s="12"/>
      <c r="F10" s="2">
        <v>0</v>
      </c>
      <c r="G10" s="2">
        <v>0</v>
      </c>
      <c r="H10" s="2">
        <v>0</v>
      </c>
      <c r="I10" s="13" t="s">
        <v>22</v>
      </c>
      <c r="J10" s="13"/>
      <c r="K10" s="13"/>
      <c r="L10" s="13"/>
      <c r="M10" s="2"/>
      <c r="N10" s="2" t="s">
        <v>22</v>
      </c>
    </row>
    <row r="11" spans="1:14" x14ac:dyDescent="0.25">
      <c r="A11" s="12" t="s">
        <v>25</v>
      </c>
      <c r="B11" s="12" t="s">
        <v>26</v>
      </c>
      <c r="C11" s="12"/>
      <c r="D11" s="12"/>
      <c r="E11" s="12"/>
      <c r="F11" s="12"/>
      <c r="G11" s="12"/>
      <c r="H11" s="12" t="s">
        <v>27</v>
      </c>
      <c r="I11" s="12"/>
      <c r="J11" s="12"/>
      <c r="K11" s="12"/>
      <c r="L11" s="12"/>
      <c r="M11" s="12"/>
      <c r="N11" s="12"/>
    </row>
    <row r="12" spans="1:14" ht="44.4" customHeight="1" x14ac:dyDescent="0.25">
      <c r="A12" s="12"/>
      <c r="B12" s="16" t="s">
        <v>98</v>
      </c>
      <c r="C12" s="16"/>
      <c r="D12" s="16"/>
      <c r="E12" s="16"/>
      <c r="F12" s="16"/>
      <c r="G12" s="16"/>
      <c r="H12" s="16" t="s">
        <v>99</v>
      </c>
      <c r="I12" s="16"/>
      <c r="J12" s="16"/>
      <c r="K12" s="16"/>
      <c r="L12" s="16"/>
      <c r="M12" s="16"/>
      <c r="N12" s="16"/>
    </row>
    <row r="13" spans="1:14" ht="31.95" customHeight="1" x14ac:dyDescent="0.25">
      <c r="A13" s="37" t="s">
        <v>28</v>
      </c>
      <c r="B13" s="1" t="s">
        <v>29</v>
      </c>
      <c r="C13" s="1" t="s">
        <v>30</v>
      </c>
      <c r="D13" s="1" t="s">
        <v>31</v>
      </c>
      <c r="E13" s="12" t="s">
        <v>32</v>
      </c>
      <c r="F13" s="12"/>
      <c r="G13" s="12"/>
      <c r="H13" s="12" t="s">
        <v>33</v>
      </c>
      <c r="I13" s="12"/>
      <c r="J13" s="1" t="s">
        <v>16</v>
      </c>
      <c r="K13" s="1" t="s">
        <v>18</v>
      </c>
      <c r="L13" s="12" t="s">
        <v>34</v>
      </c>
      <c r="M13" s="12"/>
      <c r="N13" s="12"/>
    </row>
    <row r="14" spans="1:14" ht="28.5" customHeight="1" x14ac:dyDescent="0.25">
      <c r="A14" s="38"/>
      <c r="B14" s="12" t="s">
        <v>35</v>
      </c>
      <c r="C14" s="37" t="s">
        <v>36</v>
      </c>
      <c r="D14" s="3" t="s">
        <v>37</v>
      </c>
      <c r="E14" s="17" t="s">
        <v>38</v>
      </c>
      <c r="F14" s="18"/>
      <c r="G14" s="19"/>
      <c r="H14" s="20" t="s">
        <v>39</v>
      </c>
      <c r="I14" s="21"/>
      <c r="J14" s="2">
        <v>4</v>
      </c>
      <c r="K14" s="2">
        <v>4</v>
      </c>
      <c r="L14" s="13"/>
      <c r="M14" s="13"/>
      <c r="N14" s="13"/>
    </row>
    <row r="15" spans="1:14" ht="28.5" customHeight="1" x14ac:dyDescent="0.25">
      <c r="A15" s="38"/>
      <c r="B15" s="12"/>
      <c r="C15" s="38"/>
      <c r="D15" s="3" t="s">
        <v>40</v>
      </c>
      <c r="E15" s="17" t="s">
        <v>41</v>
      </c>
      <c r="F15" s="18"/>
      <c r="G15" s="19"/>
      <c r="H15" s="20" t="s">
        <v>42</v>
      </c>
      <c r="I15" s="21"/>
      <c r="J15" s="2">
        <v>4</v>
      </c>
      <c r="K15" s="2">
        <v>4</v>
      </c>
      <c r="L15" s="13"/>
      <c r="M15" s="13"/>
      <c r="N15" s="13"/>
    </row>
    <row r="16" spans="1:14" ht="72" customHeight="1" x14ac:dyDescent="0.25">
      <c r="A16" s="38"/>
      <c r="B16" s="12"/>
      <c r="C16" s="38"/>
      <c r="D16" s="3" t="s">
        <v>43</v>
      </c>
      <c r="E16" s="17" t="s">
        <v>44</v>
      </c>
      <c r="F16" s="18"/>
      <c r="G16" s="19"/>
      <c r="H16" s="17" t="s">
        <v>45</v>
      </c>
      <c r="I16" s="22"/>
      <c r="J16" s="5">
        <v>4</v>
      </c>
      <c r="K16" s="5">
        <v>4</v>
      </c>
      <c r="L16" s="17"/>
      <c r="M16" s="23"/>
      <c r="N16" s="24"/>
    </row>
    <row r="17" spans="1:14" ht="42.75" customHeight="1" x14ac:dyDescent="0.25">
      <c r="A17" s="38"/>
      <c r="B17" s="12"/>
      <c r="C17" s="39"/>
      <c r="D17" s="3" t="s">
        <v>46</v>
      </c>
      <c r="E17" s="17" t="s">
        <v>47</v>
      </c>
      <c r="F17" s="18"/>
      <c r="G17" s="19"/>
      <c r="H17" s="25" t="s">
        <v>48</v>
      </c>
      <c r="I17" s="26"/>
      <c r="J17" s="2">
        <v>4</v>
      </c>
      <c r="K17" s="2">
        <v>4</v>
      </c>
      <c r="L17" s="13"/>
      <c r="M17" s="13"/>
      <c r="N17" s="13"/>
    </row>
    <row r="18" spans="1:14" ht="62.25" customHeight="1" x14ac:dyDescent="0.25">
      <c r="A18" s="38"/>
      <c r="B18" s="12"/>
      <c r="C18" s="37" t="s">
        <v>49</v>
      </c>
      <c r="D18" s="3" t="s">
        <v>50</v>
      </c>
      <c r="E18" s="17" t="s">
        <v>51</v>
      </c>
      <c r="F18" s="18"/>
      <c r="G18" s="19"/>
      <c r="H18" s="27" t="s">
        <v>52</v>
      </c>
      <c r="I18" s="28"/>
      <c r="J18" s="2">
        <v>4</v>
      </c>
      <c r="K18" s="2">
        <v>4</v>
      </c>
      <c r="L18" s="13"/>
      <c r="M18" s="13"/>
      <c r="N18" s="13"/>
    </row>
    <row r="19" spans="1:14" ht="21.6" x14ac:dyDescent="0.25">
      <c r="A19" s="38"/>
      <c r="B19" s="12"/>
      <c r="C19" s="38"/>
      <c r="D19" s="3" t="s">
        <v>53</v>
      </c>
      <c r="E19" s="17" t="s">
        <v>54</v>
      </c>
      <c r="F19" s="18"/>
      <c r="G19" s="19"/>
      <c r="H19" s="20" t="s">
        <v>55</v>
      </c>
      <c r="I19" s="21"/>
      <c r="J19" s="2">
        <v>2</v>
      </c>
      <c r="K19" s="2">
        <v>2</v>
      </c>
      <c r="L19" s="13"/>
      <c r="M19" s="13"/>
      <c r="N19" s="13"/>
    </row>
    <row r="20" spans="1:14" ht="21.6" x14ac:dyDescent="0.25">
      <c r="A20" s="38"/>
      <c r="B20" s="12"/>
      <c r="C20" s="39"/>
      <c r="D20" s="3" t="s">
        <v>56</v>
      </c>
      <c r="E20" s="17" t="s">
        <v>54</v>
      </c>
      <c r="F20" s="18"/>
      <c r="G20" s="19"/>
      <c r="H20" s="20" t="s">
        <v>57</v>
      </c>
      <c r="I20" s="21"/>
      <c r="J20" s="2">
        <v>2</v>
      </c>
      <c r="K20" s="2">
        <v>2</v>
      </c>
      <c r="L20" s="13"/>
      <c r="M20" s="13"/>
      <c r="N20" s="13"/>
    </row>
    <row r="21" spans="1:14" ht="21.6" x14ac:dyDescent="0.25">
      <c r="A21" s="38"/>
      <c r="B21" s="12"/>
      <c r="C21" s="37" t="s">
        <v>58</v>
      </c>
      <c r="D21" s="3" t="s">
        <v>59</v>
      </c>
      <c r="E21" s="17" t="s">
        <v>60</v>
      </c>
      <c r="F21" s="18"/>
      <c r="G21" s="19"/>
      <c r="H21" s="13" t="s">
        <v>61</v>
      </c>
      <c r="I21" s="13"/>
      <c r="J21" s="2">
        <v>2</v>
      </c>
      <c r="K21" s="2">
        <v>2</v>
      </c>
      <c r="L21" s="13"/>
      <c r="M21" s="13"/>
      <c r="N21" s="13"/>
    </row>
    <row r="22" spans="1:14" ht="21.6" x14ac:dyDescent="0.25">
      <c r="A22" s="38"/>
      <c r="B22" s="12"/>
      <c r="C22" s="38"/>
      <c r="D22" s="3" t="s">
        <v>62</v>
      </c>
      <c r="E22" s="17" t="s">
        <v>63</v>
      </c>
      <c r="F22" s="18"/>
      <c r="G22" s="19"/>
      <c r="H22" s="13" t="s">
        <v>64</v>
      </c>
      <c r="I22" s="13"/>
      <c r="J22" s="2">
        <v>2</v>
      </c>
      <c r="K22" s="2">
        <v>2</v>
      </c>
      <c r="L22" s="13"/>
      <c r="M22" s="13"/>
      <c r="N22" s="13"/>
    </row>
    <row r="23" spans="1:14" x14ac:dyDescent="0.25">
      <c r="A23" s="38"/>
      <c r="B23" s="12"/>
      <c r="C23" s="38"/>
      <c r="D23" s="3" t="s">
        <v>65</v>
      </c>
      <c r="E23" s="17" t="s">
        <v>66</v>
      </c>
      <c r="F23" s="18"/>
      <c r="G23" s="19"/>
      <c r="H23" s="20" t="s">
        <v>67</v>
      </c>
      <c r="I23" s="24"/>
      <c r="J23" s="2">
        <v>2</v>
      </c>
      <c r="K23" s="2">
        <v>1</v>
      </c>
      <c r="L23" s="20"/>
      <c r="M23" s="29"/>
      <c r="N23" s="24"/>
    </row>
    <row r="24" spans="1:14" ht="32.4" x14ac:dyDescent="0.25">
      <c r="A24" s="38"/>
      <c r="B24" s="12"/>
      <c r="C24" s="38"/>
      <c r="D24" s="3" t="s">
        <v>68</v>
      </c>
      <c r="E24" s="17" t="s">
        <v>69</v>
      </c>
      <c r="F24" s="18"/>
      <c r="G24" s="19"/>
      <c r="H24" s="20" t="s">
        <v>70</v>
      </c>
      <c r="I24" s="24"/>
      <c r="J24" s="2">
        <v>2</v>
      </c>
      <c r="K24" s="2">
        <v>2</v>
      </c>
      <c r="L24" s="20"/>
      <c r="M24" s="29"/>
      <c r="N24" s="24"/>
    </row>
    <row r="25" spans="1:14" ht="32.4" x14ac:dyDescent="0.25">
      <c r="A25" s="38"/>
      <c r="B25" s="12"/>
      <c r="C25" s="39"/>
      <c r="D25" s="3" t="s">
        <v>71</v>
      </c>
      <c r="E25" s="17" t="s">
        <v>72</v>
      </c>
      <c r="F25" s="18"/>
      <c r="G25" s="19"/>
      <c r="H25" s="13" t="s">
        <v>73</v>
      </c>
      <c r="I25" s="13"/>
      <c r="J25" s="2">
        <v>2</v>
      </c>
      <c r="K25" s="2">
        <v>2</v>
      </c>
      <c r="L25" s="13"/>
      <c r="M25" s="13"/>
      <c r="N25" s="13"/>
    </row>
    <row r="26" spans="1:14" ht="21.6" x14ac:dyDescent="0.25">
      <c r="A26" s="38"/>
      <c r="B26" s="12"/>
      <c r="C26" s="37" t="s">
        <v>74</v>
      </c>
      <c r="D26" s="3" t="s">
        <v>75</v>
      </c>
      <c r="E26" s="17" t="s">
        <v>76</v>
      </c>
      <c r="F26" s="18"/>
      <c r="G26" s="19"/>
      <c r="H26" s="20" t="s">
        <v>77</v>
      </c>
      <c r="I26" s="24"/>
      <c r="J26" s="2">
        <v>3</v>
      </c>
      <c r="K26" s="2">
        <v>3</v>
      </c>
      <c r="L26" s="20"/>
      <c r="M26" s="29"/>
      <c r="N26" s="24"/>
    </row>
    <row r="27" spans="1:14" ht="22.2" customHeight="1" x14ac:dyDescent="0.25">
      <c r="A27" s="38"/>
      <c r="B27" s="12"/>
      <c r="C27" s="40"/>
      <c r="D27" s="3" t="s">
        <v>78</v>
      </c>
      <c r="E27" s="17" t="s">
        <v>79</v>
      </c>
      <c r="F27" s="18"/>
      <c r="G27" s="19"/>
      <c r="H27" s="20" t="s">
        <v>80</v>
      </c>
      <c r="I27" s="21"/>
      <c r="J27" s="2">
        <v>3</v>
      </c>
      <c r="K27" s="2">
        <v>3</v>
      </c>
      <c r="L27" s="20"/>
      <c r="M27" s="30"/>
      <c r="N27" s="21"/>
    </row>
    <row r="28" spans="1:14" ht="148.5" customHeight="1" x14ac:dyDescent="0.25">
      <c r="A28" s="38"/>
      <c r="B28" s="12" t="s">
        <v>81</v>
      </c>
      <c r="C28" s="1" t="s">
        <v>82</v>
      </c>
      <c r="D28" s="4"/>
      <c r="E28" s="13" t="s">
        <v>83</v>
      </c>
      <c r="F28" s="13"/>
      <c r="G28" s="13"/>
      <c r="H28" s="13" t="s">
        <v>84</v>
      </c>
      <c r="I28" s="13"/>
      <c r="J28" s="2">
        <v>10</v>
      </c>
      <c r="K28" s="2">
        <v>6</v>
      </c>
      <c r="L28" s="13" t="s">
        <v>97</v>
      </c>
      <c r="M28" s="13"/>
      <c r="N28" s="13"/>
    </row>
    <row r="29" spans="1:14" ht="75.75" customHeight="1" x14ac:dyDescent="0.25">
      <c r="A29" s="38"/>
      <c r="B29" s="12"/>
      <c r="C29" s="1" t="s">
        <v>85</v>
      </c>
      <c r="D29" s="4"/>
      <c r="E29" s="31" t="s">
        <v>86</v>
      </c>
      <c r="F29" s="31"/>
      <c r="G29" s="31"/>
      <c r="H29" s="13" t="s">
        <v>52</v>
      </c>
      <c r="I29" s="13"/>
      <c r="J29" s="2">
        <v>10</v>
      </c>
      <c r="K29" s="2">
        <v>8</v>
      </c>
      <c r="L29" s="13" t="s">
        <v>97</v>
      </c>
      <c r="M29" s="13"/>
      <c r="N29" s="13"/>
    </row>
    <row r="30" spans="1:14" ht="50.25" customHeight="1" x14ac:dyDescent="0.25">
      <c r="A30" s="38"/>
      <c r="B30" s="12"/>
      <c r="C30" s="1" t="s">
        <v>87</v>
      </c>
      <c r="D30" s="4"/>
      <c r="E30" s="13" t="s">
        <v>88</v>
      </c>
      <c r="F30" s="13"/>
      <c r="G30" s="13"/>
      <c r="H30" s="13" t="s">
        <v>52</v>
      </c>
      <c r="I30" s="13"/>
      <c r="J30" s="2">
        <v>10</v>
      </c>
      <c r="K30" s="2">
        <v>8</v>
      </c>
      <c r="L30" s="13" t="s">
        <v>97</v>
      </c>
      <c r="M30" s="13"/>
      <c r="N30" s="13"/>
    </row>
    <row r="31" spans="1:14" ht="57.75" customHeight="1" x14ac:dyDescent="0.25">
      <c r="A31" s="38"/>
      <c r="B31" s="12"/>
      <c r="C31" s="1" t="s">
        <v>89</v>
      </c>
      <c r="D31" s="4"/>
      <c r="E31" s="13" t="s">
        <v>90</v>
      </c>
      <c r="F31" s="13"/>
      <c r="G31" s="13"/>
      <c r="H31" s="13" t="s">
        <v>52</v>
      </c>
      <c r="I31" s="13"/>
      <c r="J31" s="2">
        <v>10</v>
      </c>
      <c r="K31" s="2">
        <v>8</v>
      </c>
      <c r="L31" s="13" t="s">
        <v>97</v>
      </c>
      <c r="M31" s="13"/>
      <c r="N31" s="13"/>
    </row>
    <row r="32" spans="1:14" ht="28.5" customHeight="1" x14ac:dyDescent="0.25">
      <c r="A32" s="38"/>
      <c r="B32" s="37" t="s">
        <v>91</v>
      </c>
      <c r="C32" s="12" t="s">
        <v>92</v>
      </c>
      <c r="D32" s="41"/>
      <c r="E32" s="13" t="s">
        <v>93</v>
      </c>
      <c r="F32" s="13"/>
      <c r="G32" s="13"/>
      <c r="H32" s="13" t="s">
        <v>94</v>
      </c>
      <c r="I32" s="13"/>
      <c r="J32" s="13">
        <v>10</v>
      </c>
      <c r="K32" s="13">
        <v>10</v>
      </c>
      <c r="L32" s="13"/>
      <c r="M32" s="13"/>
      <c r="N32" s="13"/>
    </row>
    <row r="33" spans="1:14" hidden="1" x14ac:dyDescent="0.25">
      <c r="A33" s="39"/>
      <c r="B33" s="39"/>
      <c r="C33" s="12"/>
      <c r="D33" s="41"/>
      <c r="E33" s="13"/>
      <c r="F33" s="13"/>
      <c r="G33" s="13"/>
      <c r="H33" s="13"/>
      <c r="I33" s="13"/>
      <c r="J33" s="13"/>
      <c r="K33" s="13"/>
      <c r="L33" s="13"/>
      <c r="M33" s="13"/>
      <c r="N33" s="13"/>
    </row>
    <row r="34" spans="1:14" x14ac:dyDescent="0.25">
      <c r="A34" s="32" t="s">
        <v>95</v>
      </c>
      <c r="B34" s="32"/>
      <c r="C34" s="32"/>
      <c r="D34" s="32"/>
      <c r="E34" s="32"/>
      <c r="F34" s="32"/>
      <c r="G34" s="32"/>
      <c r="H34" s="32"/>
      <c r="I34" s="32"/>
      <c r="J34" s="6">
        <v>100</v>
      </c>
      <c r="K34" s="5">
        <f>SUM(K14:K33)+N7</f>
        <v>89</v>
      </c>
      <c r="L34" s="13"/>
      <c r="M34" s="13"/>
      <c r="N34" s="13"/>
    </row>
    <row r="35" spans="1:14" x14ac:dyDescent="0.25">
      <c r="A35" s="7"/>
      <c r="B35" s="7"/>
      <c r="C35" s="7"/>
      <c r="D35" s="7"/>
      <c r="E35" s="7"/>
      <c r="F35" s="7"/>
      <c r="G35" s="7"/>
      <c r="H35" s="7"/>
      <c r="I35" s="7"/>
      <c r="J35" s="7"/>
      <c r="K35" s="7"/>
      <c r="L35" s="7"/>
      <c r="M35" s="7"/>
      <c r="N35" s="7"/>
    </row>
    <row r="36" spans="1:14" ht="127.2" customHeight="1" x14ac:dyDescent="0.25">
      <c r="A36" s="33" t="s">
        <v>96</v>
      </c>
      <c r="B36" s="33"/>
      <c r="C36" s="33"/>
      <c r="D36" s="33"/>
      <c r="E36" s="33"/>
      <c r="F36" s="33"/>
      <c r="G36" s="33"/>
      <c r="H36" s="33"/>
      <c r="I36" s="33"/>
      <c r="J36" s="33"/>
      <c r="K36" s="33"/>
      <c r="L36" s="33"/>
      <c r="M36" s="33"/>
      <c r="N36" s="33"/>
    </row>
    <row r="39" spans="1:14" x14ac:dyDescent="0.25">
      <c r="H39" s="8"/>
      <c r="I39" s="8"/>
      <c r="J39" s="8"/>
      <c r="K39" s="8"/>
      <c r="L39" s="8"/>
    </row>
    <row r="40" spans="1:14" ht="15.6" x14ac:dyDescent="0.25">
      <c r="H40" s="34"/>
      <c r="I40" s="35"/>
      <c r="J40" s="35"/>
      <c r="K40" s="35"/>
      <c r="L40" s="35"/>
    </row>
    <row r="41" spans="1:14" ht="15.6" x14ac:dyDescent="0.25">
      <c r="H41" s="34"/>
      <c r="I41" s="36"/>
      <c r="J41" s="36"/>
      <c r="K41" s="36"/>
      <c r="L41" s="36"/>
    </row>
    <row r="42" spans="1:14" ht="15.6" x14ac:dyDescent="0.25">
      <c r="H42" s="34"/>
      <c r="I42" s="36"/>
      <c r="J42" s="36"/>
      <c r="K42" s="36"/>
      <c r="L42" s="36"/>
    </row>
    <row r="43" spans="1:14" ht="15.6" x14ac:dyDescent="0.25">
      <c r="H43" s="34"/>
      <c r="I43" s="35"/>
      <c r="J43" s="35"/>
      <c r="K43" s="35"/>
      <c r="L43" s="35"/>
    </row>
    <row r="44" spans="1:14" ht="15.6" x14ac:dyDescent="0.25">
      <c r="H44" s="34"/>
      <c r="I44" s="35"/>
      <c r="J44" s="35"/>
      <c r="K44" s="35"/>
      <c r="L44" s="35"/>
    </row>
    <row r="45" spans="1:14" ht="15.6" x14ac:dyDescent="0.25">
      <c r="H45" s="34"/>
      <c r="I45" s="35"/>
      <c r="J45" s="35"/>
      <c r="K45" s="35"/>
      <c r="L45" s="35"/>
    </row>
    <row r="46" spans="1:14" ht="15.6" x14ac:dyDescent="0.25">
      <c r="H46" s="34"/>
      <c r="I46" s="35"/>
      <c r="J46" s="35"/>
      <c r="K46" s="35"/>
      <c r="L46" s="35"/>
    </row>
    <row r="47" spans="1:14" x14ac:dyDescent="0.25">
      <c r="H47" s="8"/>
      <c r="I47" s="8"/>
      <c r="J47" s="8"/>
      <c r="K47" s="8"/>
      <c r="L47" s="8"/>
    </row>
  </sheetData>
  <mergeCells count="112">
    <mergeCell ref="H43:L43"/>
    <mergeCell ref="H44:L44"/>
    <mergeCell ref="H45:L45"/>
    <mergeCell ref="H46:L46"/>
    <mergeCell ref="A11:A12"/>
    <mergeCell ref="A13:A33"/>
    <mergeCell ref="B14:B27"/>
    <mergeCell ref="B28:B31"/>
    <mergeCell ref="B32:B33"/>
    <mergeCell ref="C14:C17"/>
    <mergeCell ref="C18:C20"/>
    <mergeCell ref="C21:C25"/>
    <mergeCell ref="C26:C27"/>
    <mergeCell ref="C32:C33"/>
    <mergeCell ref="D32:D33"/>
    <mergeCell ref="J32:J33"/>
    <mergeCell ref="K32:K33"/>
    <mergeCell ref="E32:G33"/>
    <mergeCell ref="H32:I33"/>
    <mergeCell ref="L32:N33"/>
    <mergeCell ref="E31:G31"/>
    <mergeCell ref="H31:I31"/>
    <mergeCell ref="L31:N31"/>
    <mergeCell ref="A34:I34"/>
    <mergeCell ref="L34:N34"/>
    <mergeCell ref="A36:N36"/>
    <mergeCell ref="H40:L40"/>
    <mergeCell ref="H41:L41"/>
    <mergeCell ref="H42:L42"/>
    <mergeCell ref="E28:G28"/>
    <mergeCell ref="H28:I28"/>
    <mergeCell ref="L28:N28"/>
    <mergeCell ref="E29:G29"/>
    <mergeCell ref="H29:I29"/>
    <mergeCell ref="L29:N29"/>
    <mergeCell ref="E30:G30"/>
    <mergeCell ref="H30:I30"/>
    <mergeCell ref="L30:N30"/>
    <mergeCell ref="E25:G25"/>
    <mergeCell ref="H25:I25"/>
    <mergeCell ref="L25:N25"/>
    <mergeCell ref="E26:G26"/>
    <mergeCell ref="H26:I26"/>
    <mergeCell ref="L26:N26"/>
    <mergeCell ref="E27:G27"/>
    <mergeCell ref="H27:I27"/>
    <mergeCell ref="L27:N27"/>
    <mergeCell ref="E22:G22"/>
    <mergeCell ref="H22:I22"/>
    <mergeCell ref="L22:N22"/>
    <mergeCell ref="E23:G23"/>
    <mergeCell ref="H23:I23"/>
    <mergeCell ref="L23:N23"/>
    <mergeCell ref="E24:G24"/>
    <mergeCell ref="H24:I24"/>
    <mergeCell ref="L24:N24"/>
    <mergeCell ref="E19:G19"/>
    <mergeCell ref="H19:I19"/>
    <mergeCell ref="L19:N19"/>
    <mergeCell ref="E20:G20"/>
    <mergeCell ref="H20:I20"/>
    <mergeCell ref="L20:N20"/>
    <mergeCell ref="E21:G21"/>
    <mergeCell ref="H21:I21"/>
    <mergeCell ref="L21:N21"/>
    <mergeCell ref="E16:G16"/>
    <mergeCell ref="H16:I16"/>
    <mergeCell ref="L16:N16"/>
    <mergeCell ref="E17:G17"/>
    <mergeCell ref="H17:I17"/>
    <mergeCell ref="L17:N17"/>
    <mergeCell ref="E18:G18"/>
    <mergeCell ref="H18:I18"/>
    <mergeCell ref="L18:N18"/>
    <mergeCell ref="E13:G13"/>
    <mergeCell ref="H13:I13"/>
    <mergeCell ref="L13:N13"/>
    <mergeCell ref="E14:G14"/>
    <mergeCell ref="H14:I14"/>
    <mergeCell ref="L14:N14"/>
    <mergeCell ref="E15:G15"/>
    <mergeCell ref="H15:I15"/>
    <mergeCell ref="L15:N15"/>
    <mergeCell ref="A9:B9"/>
    <mergeCell ref="C9:E9"/>
    <mergeCell ref="I9:L9"/>
    <mergeCell ref="A10:B10"/>
    <mergeCell ref="C10:E10"/>
    <mergeCell ref="I10:L10"/>
    <mergeCell ref="B11:G11"/>
    <mergeCell ref="H11:N11"/>
    <mergeCell ref="B12:G12"/>
    <mergeCell ref="H12:N12"/>
    <mergeCell ref="A6:B6"/>
    <mergeCell ref="C6:E6"/>
    <mergeCell ref="I6:L6"/>
    <mergeCell ref="A7:B7"/>
    <mergeCell ref="C7:E7"/>
    <mergeCell ref="I7:L7"/>
    <mergeCell ref="A8:B8"/>
    <mergeCell ref="C8:E8"/>
    <mergeCell ref="I8:L8"/>
    <mergeCell ref="A1:N1"/>
    <mergeCell ref="A2:N2"/>
    <mergeCell ref="A3:B3"/>
    <mergeCell ref="C3:N3"/>
    <mergeCell ref="A4:B4"/>
    <mergeCell ref="C4:G4"/>
    <mergeCell ref="I4:N4"/>
    <mergeCell ref="A5:B5"/>
    <mergeCell ref="C5:G5"/>
    <mergeCell ref="I5:N5"/>
  </mergeCells>
  <phoneticPr fontId="13"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2021-04-20T03:46:00Z</cp:lastPrinted>
  <dcterms:created xsi:type="dcterms:W3CDTF">2015-06-05T18:19:00Z</dcterms:created>
  <dcterms:modified xsi:type="dcterms:W3CDTF">2021-06-07T03:02:21Z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