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B78933D3-3117-4183-B72F-22745F0880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<sst xmlns="http://schemas.openxmlformats.org/spreadsheetml/2006/main" count="96" uniqueCount="87">
  <si>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</si>
  <si>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</si>
  <si>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</si>
  <si>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</si>
  <si>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</si>
  <si>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</si>
  <si>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</si>
  <si>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</si>
  <si>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</si>
  <si>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</si>
  <si>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</si>
  <si>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</si>
  <si>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</si>
  <si>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</si>
  <si>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</si>
  <si>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</si>
  <si>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</si>
  <si>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</si>
  <si>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</si>
  <si>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</si>
  <si>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</si>
  <si>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</si>
  <si>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</si>
  <si>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</si>
  <si>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</si>
  <si>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</si>
  <si>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</si>
  <si>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</si>
  <si>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</si>
  <si>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</si>
  <si>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</si>
  <si>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</si>
  <si>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</si>
  <si>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</si>
  <si>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</si>
  <si>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</si>
  <si>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</si>
  <si>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</si>
  <si>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</si>
  <si>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</si>
  <si>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</si>
  <si>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</si>
  <si>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</si>
  <si>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目标1：对西伯利亚鲟、施氏鲟和正反杂交种在高温、低氧或气单胞菌感染下的性状差异进行比较，获得杂交优势性状。
目标2：生产优势杂交种100万尾以上。
目标3：发表高水平论文1-2篇。</t>
    <phoneticPr fontId="10" type="noConversion"/>
  </si>
  <si>
    <t>1个</t>
    <phoneticPr fontId="10" type="noConversion"/>
  </si>
  <si>
    <t>3个</t>
    <phoneticPr fontId="10" type="noConversion"/>
  </si>
  <si>
    <t>1-2个</t>
    <phoneticPr fontId="10" type="noConversion"/>
  </si>
  <si>
    <t>杂交鲟优势指标</t>
    <phoneticPr fontId="10" type="noConversion"/>
  </si>
  <si>
    <t>获得西伯利亚鲟、施氏鲟、杂交鲟抗低氧、抗高温和抗病三个品系</t>
    <phoneticPr fontId="10" type="noConversion"/>
  </si>
  <si>
    <t>发表高水平论文</t>
    <phoneticPr fontId="10" type="noConversion"/>
  </si>
  <si>
    <t>生产优势杂交种</t>
    <phoneticPr fontId="10" type="noConversion"/>
  </si>
  <si>
    <t>获得杂交鲟抗低氧、抗高温、抗病基因</t>
    <phoneticPr fontId="10" type="noConversion"/>
  </si>
  <si>
    <t>发表论文</t>
    <phoneticPr fontId="10" type="noConversion"/>
  </si>
  <si>
    <t>发表核心期刊以上级别论文</t>
    <phoneticPr fontId="10" type="noConversion"/>
  </si>
  <si>
    <t>6个以上</t>
    <phoneticPr fontId="10" type="noConversion"/>
  </si>
  <si>
    <t>严格按照预算批复控制成本</t>
  </si>
  <si>
    <t>严格按照预算批复控制成本</t>
    <phoneticPr fontId="10" type="noConversion"/>
  </si>
  <si>
    <t>西伯利亚鲟和施氏鲟正反杂交种的优势性状挖掘</t>
    <phoneticPr fontId="10" type="noConversion"/>
  </si>
  <si>
    <t>北京市农林科学院</t>
    <phoneticPr fontId="10" type="noConversion"/>
  </si>
  <si>
    <t>北京市水产科学研究所</t>
    <phoneticPr fontId="10" type="noConversion"/>
  </si>
  <si>
    <t>王巍</t>
    <phoneticPr fontId="10" type="noConversion"/>
  </si>
  <si>
    <t>未涉及</t>
    <phoneticPr fontId="10" type="noConversion"/>
  </si>
  <si>
    <t>得到提升</t>
    <phoneticPr fontId="10" type="noConversion"/>
  </si>
  <si>
    <t>100万尾以上</t>
    <phoneticPr fontId="10" type="noConversion"/>
  </si>
  <si>
    <t>得到优势杂交种106万尾</t>
    <phoneticPr fontId="10" type="noConversion"/>
  </si>
  <si>
    <t>发表SCI论文1篇，核心期刊论文1篇</t>
    <phoneticPr fontId="10" type="noConversion"/>
  </si>
  <si>
    <t>严格按照预算批复完成项目</t>
    <phoneticPr fontId="10" type="noConversion"/>
  </si>
  <si>
    <t>得到抗高温耐低氧基因7个hsp90.hsf,GR,hif1a,fih,hsp70,hsc70基因</t>
    <phoneticPr fontId="10" type="noConversion"/>
  </si>
  <si>
    <t>产出指标
（40分）</t>
    <phoneticPr fontId="10" type="noConversion"/>
  </si>
  <si>
    <t>按时完成，获得106万尾杂交鲟</t>
    <phoneticPr fontId="10" type="noConversion"/>
  </si>
  <si>
    <t>目标1：获得西伯利亚鲟、施氏鲟耐高温品系各15条和11条，耐低氧品系各8条和5条。
目标2：生产优势杂交种100万尾以上。
目标3：发表论文2篇，其中SCI论文1篇，核心期刊论文1篇。</t>
    <phoneticPr fontId="10" type="noConversion"/>
  </si>
  <si>
    <t>1-3月</t>
    <phoneticPr fontId="10" type="noConversion"/>
  </si>
  <si>
    <t>4-9月</t>
    <phoneticPr fontId="10" type="noConversion"/>
  </si>
  <si>
    <t>10-12月</t>
    <phoneticPr fontId="10" type="noConversion"/>
  </si>
  <si>
    <t>获得杂交优势性状</t>
    <phoneticPr fontId="10" type="noConversion"/>
  </si>
  <si>
    <t>发表高水平论文1－2篇</t>
    <phoneticPr fontId="10" type="noConversion"/>
  </si>
  <si>
    <t>获得生长优势杂交鲟，优质品系4个</t>
    <phoneticPr fontId="10" type="noConversion"/>
  </si>
  <si>
    <t>发表文章2篇</t>
    <phoneticPr fontId="10" type="noConversion"/>
  </si>
  <si>
    <t>经济性</t>
    <phoneticPr fontId="10" type="noConversion"/>
  </si>
  <si>
    <t>社会影响</t>
    <phoneticPr fontId="10" type="noConversion"/>
  </si>
  <si>
    <t>得到提升</t>
    <phoneticPr fontId="10" type="noConversion"/>
  </si>
  <si>
    <t>持久度</t>
    <phoneticPr fontId="10" type="noConversion"/>
  </si>
  <si>
    <t>杂交鲟生长优势得到提升</t>
    <phoneticPr fontId="10" type="noConversion"/>
  </si>
  <si>
    <t>得到抗高温耐低氧的西伯利亚鲟和施氏鲟品系共4个，为将来优质鲟鱼育种提供基础</t>
    <phoneticPr fontId="10" type="noConversion"/>
  </si>
  <si>
    <t>受疫情影响，任务顺序略有调整，但都按时完成</t>
    <phoneticPr fontId="10" type="noConversion"/>
  </si>
  <si>
    <t>生产优势杂交种100万尾以上生产优势杂交鲟</t>
    <phoneticPr fontId="10" type="noConversion"/>
  </si>
  <si>
    <t>得到具优势性状的亲本后备群体4个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</si>
</sst>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等线"/>
      <family val="2"/>
      <scheme val="minor"/>
    </font>
    <font>
      <sz val="8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sz val="7"/>
      <color theme="1"/>
      <name val="宋体"/>
      <family val="3"/>
      <charset val="134"/>
    </font>
    <font>
      <sz val="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selection activeCell="H27" sqref="H27:I27"/>
    </sheetView>
  </sheetViews>
  <sheetFormatPr defaultColWidth="9" defaultRowHeight="13.8" x14ac:dyDescent="0.25"/>
  <cols>
    <col min="3" max="3" width="16" customWidth="1"/>
    <col min="4" max="4" width="14.21875" customWidth="1"/>
    <col min="5" max="5" width="7.88671875" customWidth="1"/>
    <col min="7" max="7" width="9.88671875" customWidth="1"/>
    <col min="9" max="9" width="13.21875" customWidth="1"/>
    <col min="10" max="10" width="5.109375" customWidth="1"/>
    <col min="11" max="11" width="5.33203125" customWidth="1"/>
    <col min="12" max="12" width="3.44140625" customWidth="1"/>
    <col min="13" max="13" width="6.77734375" customWidth="1"/>
    <col min="14" max="14" width="8.109375" customWidth="1"/>
  </cols>
  <sheetData>
    <row r="1" spans="1:14" ht="20.399999999999999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14.4" x14ac:dyDescent="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x14ac:dyDescent="0.25">
      <c r="A3" s="15" t="s">
        <v>2</v>
      </c>
      <c r="B3" s="15"/>
      <c r="C3" s="49" t="s">
        <v>57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5" t="s">
        <v>3</v>
      </c>
      <c r="B4" s="15"/>
      <c r="C4" s="49" t="s">
        <v>58</v>
      </c>
      <c r="D4" s="12"/>
      <c r="E4" s="12"/>
      <c r="F4" s="12"/>
      <c r="G4" s="12"/>
      <c r="H4" s="1" t="s">
        <v>4</v>
      </c>
      <c r="I4" s="49" t="s">
        <v>59</v>
      </c>
      <c r="J4" s="12"/>
      <c r="K4" s="12"/>
      <c r="L4" s="12"/>
      <c r="M4" s="12"/>
      <c r="N4" s="12"/>
    </row>
    <row r="5" spans="1:14" x14ac:dyDescent="0.25">
      <c r="A5" s="15" t="s">
        <v>5</v>
      </c>
      <c r="B5" s="15"/>
      <c r="C5" s="49" t="s">
        <v>60</v>
      </c>
      <c r="D5" s="12"/>
      <c r="E5" s="12"/>
      <c r="F5" s="12"/>
      <c r="G5" s="12"/>
      <c r="H5" s="1" t="s">
        <v>6</v>
      </c>
      <c r="I5" s="12"/>
      <c r="J5" s="12"/>
      <c r="K5" s="12"/>
      <c r="L5" s="12"/>
      <c r="M5" s="12"/>
      <c r="N5" s="12"/>
    </row>
    <row r="6" spans="1:14" ht="21.6" x14ac:dyDescent="0.25">
      <c r="A6" s="15" t="s">
        <v>7</v>
      </c>
      <c r="B6" s="15"/>
      <c r="C6" s="15">
        <v>56.35</v>
      </c>
      <c r="D6" s="15"/>
      <c r="E6" s="15"/>
      <c r="F6" s="1" t="s">
        <v>8</v>
      </c>
      <c r="G6" s="1" t="s">
        <v>9</v>
      </c>
      <c r="H6" s="1" t="s">
        <v>10</v>
      </c>
      <c r="I6" s="15" t="s">
        <v>11</v>
      </c>
      <c r="J6" s="15"/>
      <c r="K6" s="15"/>
      <c r="L6" s="15"/>
      <c r="M6" s="1" t="s">
        <v>12</v>
      </c>
      <c r="N6" s="1" t="s">
        <v>13</v>
      </c>
    </row>
    <row r="7" spans="1:14" x14ac:dyDescent="0.25">
      <c r="A7" s="15" t="s">
        <v>14</v>
      </c>
      <c r="B7" s="15"/>
      <c r="C7" s="48" t="s">
        <v>15</v>
      </c>
      <c r="D7" s="48"/>
      <c r="E7" s="48"/>
      <c r="F7" s="10">
        <v>56.35</v>
      </c>
      <c r="G7" s="7">
        <v>56.35</v>
      </c>
      <c r="H7" s="2">
        <v>56.35</v>
      </c>
      <c r="I7" s="15">
        <v>10</v>
      </c>
      <c r="J7" s="15"/>
      <c r="K7" s="15"/>
      <c r="L7" s="15"/>
      <c r="M7" s="6">
        <f>H7/G7</f>
        <v>1</v>
      </c>
      <c r="N7" s="2">
        <f>M7*10</f>
        <v>10</v>
      </c>
    </row>
    <row r="8" spans="1:14" ht="14.4" x14ac:dyDescent="0.25">
      <c r="A8" s="47"/>
      <c r="B8" s="47"/>
      <c r="C8" s="15" t="s">
        <v>16</v>
      </c>
      <c r="D8" s="15"/>
      <c r="E8" s="15"/>
      <c r="F8" s="10">
        <v>56.35</v>
      </c>
      <c r="G8" s="7">
        <v>56.35</v>
      </c>
      <c r="H8" s="7">
        <v>56.35</v>
      </c>
      <c r="I8" s="12" t="s">
        <v>17</v>
      </c>
      <c r="J8" s="12"/>
      <c r="K8" s="12"/>
      <c r="L8" s="12"/>
      <c r="M8" s="2"/>
      <c r="N8" s="2" t="s">
        <v>17</v>
      </c>
    </row>
    <row r="9" spans="1:14" ht="14.4" x14ac:dyDescent="0.25">
      <c r="A9" s="47"/>
      <c r="B9" s="47"/>
      <c r="C9" s="15" t="s">
        <v>18</v>
      </c>
      <c r="D9" s="15"/>
      <c r="E9" s="15"/>
      <c r="F9" s="2">
        <v>0</v>
      </c>
      <c r="G9" s="2">
        <v>0</v>
      </c>
      <c r="H9" s="2">
        <v>0</v>
      </c>
      <c r="I9" s="12" t="s">
        <v>17</v>
      </c>
      <c r="J9" s="12"/>
      <c r="K9" s="12"/>
      <c r="L9" s="12"/>
      <c r="M9" s="2"/>
      <c r="N9" s="2" t="s">
        <v>17</v>
      </c>
    </row>
    <row r="10" spans="1:14" ht="14.4" x14ac:dyDescent="0.25">
      <c r="A10" s="47"/>
      <c r="B10" s="47"/>
      <c r="C10" s="15" t="s">
        <v>19</v>
      </c>
      <c r="D10" s="15"/>
      <c r="E10" s="15"/>
      <c r="F10" s="2">
        <v>0</v>
      </c>
      <c r="G10" s="2">
        <v>0</v>
      </c>
      <c r="H10" s="2">
        <v>0</v>
      </c>
      <c r="I10" s="12" t="s">
        <v>17</v>
      </c>
      <c r="J10" s="12"/>
      <c r="K10" s="12"/>
      <c r="L10" s="12"/>
      <c r="M10" s="2"/>
      <c r="N10" s="2" t="s">
        <v>17</v>
      </c>
    </row>
    <row r="11" spans="1:14" x14ac:dyDescent="0.25">
      <c r="A11" s="15" t="s">
        <v>20</v>
      </c>
      <c r="B11" s="15" t="s">
        <v>21</v>
      </c>
      <c r="C11" s="15"/>
      <c r="D11" s="15"/>
      <c r="E11" s="15"/>
      <c r="F11" s="15"/>
      <c r="G11" s="15"/>
      <c r="H11" s="15" t="s">
        <v>22</v>
      </c>
      <c r="I11" s="15"/>
      <c r="J11" s="15"/>
      <c r="K11" s="15"/>
      <c r="L11" s="15"/>
      <c r="M11" s="15"/>
      <c r="N11" s="15"/>
    </row>
    <row r="12" spans="1:14" ht="48.75" customHeight="1" x14ac:dyDescent="0.25">
      <c r="A12" s="15"/>
      <c r="B12" s="46" t="s">
        <v>43</v>
      </c>
      <c r="C12" s="46"/>
      <c r="D12" s="46"/>
      <c r="E12" s="46"/>
      <c r="F12" s="46"/>
      <c r="G12" s="46"/>
      <c r="H12" s="46" t="s">
        <v>70</v>
      </c>
      <c r="I12" s="46"/>
      <c r="J12" s="46"/>
      <c r="K12" s="46"/>
      <c r="L12" s="46"/>
      <c r="M12" s="46"/>
      <c r="N12" s="46"/>
    </row>
    <row r="13" spans="1:14" ht="22.5" customHeight="1" x14ac:dyDescent="0.25">
      <c r="A13" s="16" t="s">
        <v>23</v>
      </c>
      <c r="B13" s="1" t="s">
        <v>24</v>
      </c>
      <c r="C13" s="1" t="s">
        <v>25</v>
      </c>
      <c r="D13" s="1" t="s">
        <v>26</v>
      </c>
      <c r="E13" s="15" t="s">
        <v>27</v>
      </c>
      <c r="F13" s="15"/>
      <c r="G13" s="15"/>
      <c r="H13" s="15" t="s">
        <v>28</v>
      </c>
      <c r="I13" s="15"/>
      <c r="J13" s="1" t="s">
        <v>11</v>
      </c>
      <c r="K13" s="1" t="s">
        <v>13</v>
      </c>
      <c r="L13" s="15" t="s">
        <v>29</v>
      </c>
      <c r="M13" s="15"/>
      <c r="N13" s="15"/>
    </row>
    <row r="14" spans="1:14" x14ac:dyDescent="0.25">
      <c r="A14" s="17"/>
      <c r="B14" s="15" t="s">
        <v>68</v>
      </c>
      <c r="C14" s="16" t="s">
        <v>30</v>
      </c>
      <c r="D14" s="8" t="s">
        <v>47</v>
      </c>
      <c r="E14" s="36" t="s">
        <v>44</v>
      </c>
      <c r="F14" s="37"/>
      <c r="G14" s="38"/>
      <c r="H14" s="20">
        <v>1</v>
      </c>
      <c r="I14" s="20"/>
      <c r="J14" s="9">
        <v>3</v>
      </c>
      <c r="K14" s="9">
        <v>3</v>
      </c>
      <c r="L14" s="12"/>
      <c r="M14" s="12"/>
      <c r="N14" s="12"/>
    </row>
    <row r="15" spans="1:14" ht="33.75" customHeight="1" x14ac:dyDescent="0.25">
      <c r="A15" s="17"/>
      <c r="B15" s="15"/>
      <c r="C15" s="17"/>
      <c r="D15" s="8" t="s">
        <v>48</v>
      </c>
      <c r="E15" s="36" t="s">
        <v>45</v>
      </c>
      <c r="F15" s="37"/>
      <c r="G15" s="38"/>
      <c r="H15" s="20">
        <v>4</v>
      </c>
      <c r="I15" s="20"/>
      <c r="J15" s="9">
        <v>4</v>
      </c>
      <c r="K15" s="9">
        <v>4</v>
      </c>
      <c r="L15" s="12"/>
      <c r="M15" s="12"/>
      <c r="N15" s="12"/>
    </row>
    <row r="16" spans="1:14" x14ac:dyDescent="0.25">
      <c r="A16" s="17"/>
      <c r="B16" s="15"/>
      <c r="C16" s="18"/>
      <c r="D16" s="8" t="s">
        <v>49</v>
      </c>
      <c r="E16" s="36" t="s">
        <v>46</v>
      </c>
      <c r="F16" s="37"/>
      <c r="G16" s="38"/>
      <c r="H16" s="20">
        <v>2</v>
      </c>
      <c r="I16" s="20"/>
      <c r="J16" s="9">
        <v>3</v>
      </c>
      <c r="K16" s="9">
        <v>3</v>
      </c>
      <c r="L16" s="12"/>
      <c r="M16" s="12"/>
      <c r="N16" s="12"/>
    </row>
    <row r="17" spans="1:14" x14ac:dyDescent="0.25">
      <c r="A17" s="17"/>
      <c r="B17" s="15"/>
      <c r="C17" s="16" t="s">
        <v>31</v>
      </c>
      <c r="D17" s="8" t="s">
        <v>50</v>
      </c>
      <c r="E17" s="25" t="s">
        <v>63</v>
      </c>
      <c r="F17" s="25"/>
      <c r="G17" s="25"/>
      <c r="H17" s="20" t="s">
        <v>64</v>
      </c>
      <c r="I17" s="20"/>
      <c r="J17" s="9">
        <v>3</v>
      </c>
      <c r="K17" s="9">
        <v>3</v>
      </c>
      <c r="L17" s="12"/>
      <c r="M17" s="12"/>
      <c r="N17" s="12"/>
    </row>
    <row r="18" spans="1:14" ht="35.25" customHeight="1" x14ac:dyDescent="0.25">
      <c r="A18" s="17"/>
      <c r="B18" s="15"/>
      <c r="C18" s="17"/>
      <c r="D18" s="8" t="s">
        <v>51</v>
      </c>
      <c r="E18" s="25" t="s">
        <v>54</v>
      </c>
      <c r="F18" s="25"/>
      <c r="G18" s="25"/>
      <c r="H18" s="21" t="s">
        <v>67</v>
      </c>
      <c r="I18" s="23"/>
      <c r="J18" s="9">
        <v>3</v>
      </c>
      <c r="K18" s="9">
        <v>3</v>
      </c>
      <c r="L18" s="12"/>
      <c r="M18" s="12"/>
      <c r="N18" s="12"/>
    </row>
    <row r="19" spans="1:14" x14ac:dyDescent="0.25">
      <c r="A19" s="17"/>
      <c r="B19" s="15"/>
      <c r="C19" s="18"/>
      <c r="D19" s="8" t="s">
        <v>52</v>
      </c>
      <c r="E19" s="42" t="s">
        <v>53</v>
      </c>
      <c r="F19" s="43"/>
      <c r="G19" s="44"/>
      <c r="H19" s="45" t="s">
        <v>65</v>
      </c>
      <c r="I19" s="45"/>
      <c r="J19" s="9">
        <v>4</v>
      </c>
      <c r="K19" s="9">
        <v>4</v>
      </c>
      <c r="L19" s="12"/>
      <c r="M19" s="12"/>
      <c r="N19" s="12"/>
    </row>
    <row r="20" spans="1:14" ht="20.25" customHeight="1" x14ac:dyDescent="0.25">
      <c r="A20" s="17"/>
      <c r="B20" s="15"/>
      <c r="C20" s="16" t="s">
        <v>32</v>
      </c>
      <c r="D20" s="8" t="s">
        <v>71</v>
      </c>
      <c r="E20" s="24" t="s">
        <v>85</v>
      </c>
      <c r="F20" s="24"/>
      <c r="G20" s="24"/>
      <c r="H20" s="20" t="s">
        <v>69</v>
      </c>
      <c r="I20" s="20"/>
      <c r="J20" s="39">
        <v>10</v>
      </c>
      <c r="K20" s="39">
        <v>8</v>
      </c>
      <c r="L20" s="27" t="s">
        <v>84</v>
      </c>
      <c r="M20" s="28"/>
      <c r="N20" s="29"/>
    </row>
    <row r="21" spans="1:14" ht="18" customHeight="1" x14ac:dyDescent="0.25">
      <c r="A21" s="17"/>
      <c r="B21" s="15"/>
      <c r="C21" s="17"/>
      <c r="D21" s="8" t="s">
        <v>72</v>
      </c>
      <c r="E21" s="24" t="s">
        <v>74</v>
      </c>
      <c r="F21" s="24"/>
      <c r="G21" s="24"/>
      <c r="H21" s="20" t="s">
        <v>76</v>
      </c>
      <c r="I21" s="20"/>
      <c r="J21" s="40"/>
      <c r="K21" s="40"/>
      <c r="L21" s="30"/>
      <c r="M21" s="31"/>
      <c r="N21" s="32"/>
    </row>
    <row r="22" spans="1:14" ht="21" customHeight="1" x14ac:dyDescent="0.25">
      <c r="A22" s="17"/>
      <c r="B22" s="15"/>
      <c r="C22" s="18"/>
      <c r="D22" s="8" t="s">
        <v>73</v>
      </c>
      <c r="E22" s="24" t="s">
        <v>75</v>
      </c>
      <c r="F22" s="24"/>
      <c r="G22" s="24"/>
      <c r="H22" s="20" t="s">
        <v>77</v>
      </c>
      <c r="I22" s="20"/>
      <c r="J22" s="41"/>
      <c r="K22" s="41"/>
      <c r="L22" s="33"/>
      <c r="M22" s="34"/>
      <c r="N22" s="35"/>
    </row>
    <row r="23" spans="1:14" ht="19.5" customHeight="1" x14ac:dyDescent="0.25">
      <c r="A23" s="17"/>
      <c r="B23" s="15"/>
      <c r="C23" s="1" t="s">
        <v>33</v>
      </c>
      <c r="D23" s="11" t="s">
        <v>55</v>
      </c>
      <c r="E23" s="36" t="s">
        <v>56</v>
      </c>
      <c r="F23" s="37"/>
      <c r="G23" s="38"/>
      <c r="H23" s="20" t="s">
        <v>66</v>
      </c>
      <c r="I23" s="20"/>
      <c r="J23" s="9">
        <v>10</v>
      </c>
      <c r="K23" s="9">
        <v>10</v>
      </c>
      <c r="L23" s="12"/>
      <c r="M23" s="12"/>
      <c r="N23" s="12"/>
    </row>
    <row r="24" spans="1:14" ht="15" customHeight="1" x14ac:dyDescent="0.25">
      <c r="A24" s="17"/>
      <c r="B24" s="15" t="s">
        <v>34</v>
      </c>
      <c r="C24" s="1" t="s">
        <v>35</v>
      </c>
      <c r="D24" s="11" t="s">
        <v>78</v>
      </c>
      <c r="E24" s="21" t="s">
        <v>82</v>
      </c>
      <c r="F24" s="22"/>
      <c r="G24" s="23"/>
      <c r="H24" s="20" t="s">
        <v>64</v>
      </c>
      <c r="I24" s="20"/>
      <c r="J24" s="9">
        <v>15</v>
      </c>
      <c r="K24" s="9">
        <v>15</v>
      </c>
      <c r="L24" s="12"/>
      <c r="M24" s="12"/>
      <c r="N24" s="12"/>
    </row>
    <row r="25" spans="1:14" ht="14.25" customHeight="1" x14ac:dyDescent="0.25">
      <c r="A25" s="17"/>
      <c r="B25" s="15"/>
      <c r="C25" s="1" t="s">
        <v>36</v>
      </c>
      <c r="D25" s="11" t="s">
        <v>79</v>
      </c>
      <c r="E25" s="25" t="s">
        <v>80</v>
      </c>
      <c r="F25" s="25"/>
      <c r="G25" s="25"/>
      <c r="H25" s="20" t="s">
        <v>86</v>
      </c>
      <c r="I25" s="20"/>
      <c r="J25" s="2">
        <v>15</v>
      </c>
      <c r="K25" s="2">
        <v>15</v>
      </c>
      <c r="L25" s="12"/>
      <c r="M25" s="12"/>
      <c r="N25" s="12"/>
    </row>
    <row r="26" spans="1:14" ht="13.5" customHeight="1" x14ac:dyDescent="0.25">
      <c r="A26" s="17"/>
      <c r="B26" s="15"/>
      <c r="C26" s="1" t="s">
        <v>37</v>
      </c>
      <c r="D26" s="11" t="s">
        <v>61</v>
      </c>
      <c r="E26" s="20"/>
      <c r="F26" s="20"/>
      <c r="G26" s="20"/>
      <c r="H26" s="20"/>
      <c r="I26" s="20"/>
      <c r="J26" s="2"/>
      <c r="K26" s="2"/>
      <c r="L26" s="12"/>
      <c r="M26" s="12"/>
      <c r="N26" s="12"/>
    </row>
    <row r="27" spans="1:14" ht="21.75" customHeight="1" x14ac:dyDescent="0.25">
      <c r="A27" s="17"/>
      <c r="B27" s="15"/>
      <c r="C27" s="1" t="s">
        <v>38</v>
      </c>
      <c r="D27" s="11" t="s">
        <v>81</v>
      </c>
      <c r="E27" s="20" t="s">
        <v>62</v>
      </c>
      <c r="F27" s="20"/>
      <c r="G27" s="20"/>
      <c r="H27" s="26" t="s">
        <v>83</v>
      </c>
      <c r="I27" s="26"/>
      <c r="J27" s="2">
        <v>15</v>
      </c>
      <c r="K27" s="2">
        <v>15</v>
      </c>
      <c r="L27" s="12"/>
      <c r="M27" s="12"/>
      <c r="N27" s="12"/>
    </row>
    <row r="28" spans="1:14" ht="14.25" customHeight="1" x14ac:dyDescent="0.25">
      <c r="A28" s="17"/>
      <c r="B28" s="16" t="s">
        <v>39</v>
      </c>
      <c r="C28" s="15" t="s">
        <v>40</v>
      </c>
      <c r="D28" s="19" t="s">
        <v>61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ht="9" customHeight="1" x14ac:dyDescent="0.25">
      <c r="A29" s="18"/>
      <c r="B29" s="18"/>
      <c r="C29" s="15"/>
      <c r="D29" s="19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19.5" customHeight="1" x14ac:dyDescent="0.25">
      <c r="A30" s="13" t="s">
        <v>41</v>
      </c>
      <c r="B30" s="13"/>
      <c r="C30" s="13"/>
      <c r="D30" s="13"/>
      <c r="E30" s="13"/>
      <c r="F30" s="13"/>
      <c r="G30" s="13"/>
      <c r="H30" s="13"/>
      <c r="I30" s="13"/>
      <c r="J30" s="4">
        <v>100</v>
      </c>
      <c r="K30" s="3">
        <f>SUM(K14:K29)+N7</f>
        <v>93</v>
      </c>
      <c r="L30" s="12"/>
      <c r="M30" s="12"/>
      <c r="N30" s="12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14" t="s">
        <v>42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L20:N22"/>
    <mergeCell ref="H22:I22"/>
    <mergeCell ref="E23:G23"/>
    <mergeCell ref="H23:I23"/>
    <mergeCell ref="L23:N23"/>
    <mergeCell ref="H20:I20"/>
    <mergeCell ref="E21:G21"/>
    <mergeCell ref="H21:I21"/>
    <mergeCell ref="K20:K22"/>
    <mergeCell ref="J20:J22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ageMargins left="0.70866141732283472" right="0.70866141732283472" top="0.7086614173228347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2021-04-29T03:57:58Z</cp:lastPrinted>
  <dcterms:created xsi:type="dcterms:W3CDTF">2015-06-05T18:19:00Z</dcterms:created>
  <dcterms:modified xsi:type="dcterms:W3CDTF">2021-06-07T03:49:31Z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