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382D6F65-21FF-47F8-8EF2-0D87C00C791F}"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N7" i="1" l="1"/>
  <c r="K36" i="1" s="1"/>
  <c r="M7" i="1"/>
</calcChain>
</file>

<file path=xl/sharedStrings.xml><?xml version="1.0" encoding="utf-8"?>
<sst xmlns="http://schemas.openxmlformats.org/spreadsheetml/2006/main" count="115" uniqueCount="96">
  <si>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</si>
  <si>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</si>
  <si>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</si>
  <si>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创新能力建设--基因组学育种协同创新</t>
  </si>
  <si>
    <t>主管部门</t>
  </si>
  <si>
    <t>北京市农林科学院</t>
  </si>
  <si>
    <t>实施单位</t>
  </si>
  <si>
    <t>北京农业生物技术研究中心</t>
  </si>
  <si>
    <t>项目负责人</t>
  </si>
  <si>
    <t>魏建华</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</si>
  <si>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</si>
  <si>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</si>
  <si>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</si>
  <si>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</si>
  <si>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</si>
  <si>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</si>
  <si>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</si>
  <si>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</si>
  <si>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</si>
  <si>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</si>
  <si>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</si>
  <si>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</si>
  <si>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</si>
  <si>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</si>
  <si>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</si>
  <si>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</si>
  <si>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</si>
  <si>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1. 建立遗传基础广泛的鲜食玉米种质基因组数据库，初步分析现有种质的遗传关系及来源，开展群体的表型性状测定工作。
2. 定位控制白菜抗病、抗逆和形态建成相关性状的QTL；系统分析西瓜品质相关重要农艺性状基因及其下游基因网络的调控模式，挖掘相关重要农艺性状基因。
3. 整合桃种质资源开展基因组关联分析；针对重要品质相关性状，构建杂交后代群体；针对重要果实性状开展全转录组分析。
4. 深入挖掘盐生野大麦调控抗逆性、小麦杂种优势、雄性不育等关键基因，解析其分子调控网络。
</t>
  </si>
  <si>
    <t xml:space="preserve">1. 已建立鲜食玉米种质基因组数据库并分析现有种质的遗传关系及来源，开展群体的表型性状测定工作，获得优良性状遗传位点
2. 已定位控制白菜抗病、抗逆和形态建成相关性状的QTL3个；系统分析西瓜品质相关重要农艺性状基因及其下游基因网络的调控模式，挖掘相关重要农艺性状基因及QTL位点1个，并发表高水平的SCI论文。
3. 整合桃种质资源开展基因组关联分析，已完成30个以上桃重要品质相关性状，及重要果实性状的重要资源的全转录组分析。
4. 已深入挖掘盐生野大麦调控抗逆性、小麦杂种优势、雄性不育等关键基因，解析其分子调控网络，相关成果发表SCI论文。
</t>
  </si>
  <si>
    <t>绩效指标</t>
  </si>
  <si>
    <t>一级指标</t>
  </si>
  <si>
    <t>二级指标</t>
  </si>
  <si>
    <t>三级指标</t>
  </si>
  <si>
    <t>年度指标值</t>
  </si>
  <si>
    <t>实际完成值</t>
  </si>
  <si>
    <t>偏差原因分析及改进措施</t>
  </si>
  <si>
    <t>产出指标
（40分）</t>
  </si>
  <si>
    <t>数量指标</t>
  </si>
  <si>
    <t>1.玉米优良性状遗传位点</t>
  </si>
  <si>
    <t>3-5个</t>
  </si>
  <si>
    <t>已完成玉米优良性状遗传位点3个</t>
  </si>
  <si>
    <t>2.定位控制白菜、抗逆和形态建成相关性状的QTL ，调控西瓜品质相关重要农艺性状的QTL或基因</t>
  </si>
  <si>
    <t>2-3个</t>
  </si>
  <si>
    <t>围绕大白菜杂种优势、西瓜品质相关的重要QTL位点4个。</t>
  </si>
  <si>
    <t>3.定位桃重要品质的相关位点</t>
  </si>
  <si>
    <t xml:space="preserve">30个
</t>
  </si>
  <si>
    <t>已完成30个以上与桃重要品质性状相关的位点定位，并建立了重要桃资源的全转录组数据库</t>
  </si>
  <si>
    <t>4. 解析野大麦耐盐性、小麦光温敏雄性不育、恢复或杂种优势的调控网络</t>
  </si>
  <si>
    <t>1-2个</t>
  </si>
  <si>
    <t>已解析野大麦耐盐重要调控通路1个，克隆得到小麦杂种优势相关基因1个</t>
  </si>
  <si>
    <t>5. 复杂基因组的测序、组装</t>
  </si>
  <si>
    <t>1个</t>
  </si>
  <si>
    <t>已完成野大麦高质量基因组的测序及组装</t>
  </si>
  <si>
    <t>6. 申请专利，发表SCI论文</t>
  </si>
  <si>
    <t>专利2-3项，SCI论文2-3篇。</t>
  </si>
  <si>
    <t>申请专利4项，SCI论文发表2篇</t>
  </si>
  <si>
    <t>质量指标</t>
  </si>
  <si>
    <t>国际先进水平</t>
  </si>
  <si>
    <t>处于国际先进水平</t>
  </si>
  <si>
    <t>关键位点或基因</t>
  </si>
  <si>
    <t>获得控制白菜和西瓜相关关键QTL位点和关键基因</t>
  </si>
  <si>
    <t>关键位点</t>
  </si>
  <si>
    <t>获得品质相关的位点处于国内领先水平</t>
  </si>
  <si>
    <t>关键调控</t>
  </si>
  <si>
    <t>获得野大麦耐盐性的关键调控通路，克隆到小麦杂种优势的关键基因。</t>
  </si>
  <si>
    <t>国内先进水平</t>
  </si>
  <si>
    <t>获得高质量的野大麦基因组信息</t>
  </si>
  <si>
    <t>国家领先、SCI论文</t>
  </si>
  <si>
    <t>已申请相关专利及高水平的SCI论文</t>
  </si>
  <si>
    <t>时效指标</t>
  </si>
  <si>
    <t>进度指标</t>
  </si>
  <si>
    <t>2020年1月完成立项申报；1-12月开展各项研究工作；12月进行全年工作总结及进展汇报</t>
  </si>
  <si>
    <t>成本指标</t>
  </si>
  <si>
    <t>项目预算控制数</t>
  </si>
  <si>
    <t>472.15万</t>
  </si>
  <si>
    <t>截至2020年12月31日支付资金466.52万元，其中财政资金466.52万元，自筹资金0万元。项目资金执行率98.8%，其中：财政资金执行率98.8%。</t>
  </si>
  <si>
    <t>出国交流费用、版面费、差旅费稍有结余</t>
  </si>
  <si>
    <t>效益指标</t>
  </si>
  <si>
    <t>经济效益指标</t>
  </si>
  <si>
    <t>经济性得到提升</t>
  </si>
  <si>
    <t>年度研究目标重点明确，实现了经费的高效利用，采用先进技术使效率得到提升</t>
  </si>
  <si>
    <t>项目在研究阶段，效益在后续工作中进一步体现</t>
  </si>
  <si>
    <t>社会效益指标</t>
  </si>
  <si>
    <t>社会影响力得到提升</t>
  </si>
  <si>
    <t>针对性开展研究，为农业生产建设提供优质资源，在相关行业、从业人员中具有一定的社会影响力</t>
  </si>
  <si>
    <t>科学研究均为针对性研究，为农业生产建设提供优质资源，在相关行业、从业人员中具有一定的社会影响力</t>
  </si>
  <si>
    <t>生态效益指标</t>
  </si>
  <si>
    <t>不涉及</t>
  </si>
  <si>
    <t>可持续影响指标</t>
  </si>
  <si>
    <t>可持续影响得到提升</t>
  </si>
  <si>
    <t>成果为相关持续研究奠定了基础，具有很强的持久性，对本行业未来可持续发展提供技术支撑</t>
  </si>
  <si>
    <t>研究成果为相关持续研究奠定了良好的基础，具有强的持久性，对本行业未来可持续发展可提供技术支撑</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</si>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</sst>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11"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b/>
      <sz val="11"/>
      <color theme="1"/>
      <name val="Times New Roman"/>
      <family val="1"/>
    </font>
    <font>
      <sz val="9"/>
      <name val="等线"/>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47">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78" fontId="4"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178" fontId="6"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4"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6"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6" fillId="0" borderId="1" xfId="0" applyFont="1" applyBorder="1" applyAlignment="1">
      <alignment horizontal="left" vertical="center" wrapText="1"/>
    </xf>
    <xf numFmtId="0" fontId="4"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tabSelected="1" topLeftCell="B28" zoomScale="85" zoomScaleNormal="85" zoomScaleSheetLayoutView="100" workbookViewId="0">
      <selection activeCell="F7" sqref="F7"/>
    </sheetView>
  </sheetViews>
  <sheetFormatPr defaultColWidth="9" defaultRowHeight="13.8" x14ac:dyDescent="0.25"/>
  <cols>
    <col min="4" max="4" width="18.6640625" customWidth="1"/>
    <col min="5" max="5" width="7.88671875" customWidth="1"/>
    <col min="6" max="6" width="12" customWidth="1"/>
    <col min="7" max="7" width="5.109375" customWidth="1"/>
    <col min="11" max="11" width="11.33203125"/>
  </cols>
  <sheetData>
    <row r="1" spans="1:14" ht="20.399999999999999" customHeight="1" x14ac:dyDescent="0.25">
      <c r="A1" s="9" t="s">
        <v>0</v>
      </c>
      <c r="B1" s="9"/>
      <c r="C1" s="9"/>
      <c r="D1" s="9"/>
      <c r="E1" s="9"/>
      <c r="F1" s="9"/>
      <c r="G1" s="9"/>
      <c r="H1" s="9"/>
      <c r="I1" s="9"/>
      <c r="J1" s="9"/>
      <c r="K1" s="9"/>
      <c r="L1" s="9"/>
      <c r="M1" s="9"/>
      <c r="N1" s="9"/>
    </row>
    <row r="2" spans="1:14" ht="14.4" x14ac:dyDescent="0.25">
      <c r="A2" s="10" t="s">
        <v>1</v>
      </c>
      <c r="B2" s="10"/>
      <c r="C2" s="10"/>
      <c r="D2" s="10"/>
      <c r="E2" s="10"/>
      <c r="F2" s="10"/>
      <c r="G2" s="10"/>
      <c r="H2" s="10"/>
      <c r="I2" s="10"/>
      <c r="J2" s="10"/>
      <c r="K2" s="10"/>
      <c r="L2" s="10"/>
      <c r="M2" s="10"/>
      <c r="N2" s="10"/>
    </row>
    <row r="3" spans="1:14" x14ac:dyDescent="0.25">
      <c r="A3" s="11" t="s">
        <v>2</v>
      </c>
      <c r="B3" s="11"/>
      <c r="C3" s="12" t="s">
        <v>3</v>
      </c>
      <c r="D3" s="12"/>
      <c r="E3" s="12"/>
      <c r="F3" s="12"/>
      <c r="G3" s="12"/>
      <c r="H3" s="12"/>
      <c r="I3" s="12"/>
      <c r="J3" s="12"/>
      <c r="K3" s="12"/>
      <c r="L3" s="12"/>
      <c r="M3" s="12"/>
      <c r="N3" s="12"/>
    </row>
    <row r="4" spans="1:14" x14ac:dyDescent="0.25">
      <c r="A4" s="11" t="s">
        <v>4</v>
      </c>
      <c r="B4" s="11"/>
      <c r="C4" s="12" t="s">
        <v>5</v>
      </c>
      <c r="D4" s="12"/>
      <c r="E4" s="12"/>
      <c r="F4" s="12"/>
      <c r="G4" s="12"/>
      <c r="H4" s="1" t="s">
        <v>6</v>
      </c>
      <c r="I4" s="12" t="s">
        <v>7</v>
      </c>
      <c r="J4" s="12"/>
      <c r="K4" s="12"/>
      <c r="L4" s="12"/>
      <c r="M4" s="12"/>
      <c r="N4" s="12"/>
    </row>
    <row r="5" spans="1:14" x14ac:dyDescent="0.25">
      <c r="A5" s="11" t="s">
        <v>8</v>
      </c>
      <c r="B5" s="11"/>
      <c r="C5" s="12" t="s">
        <v>9</v>
      </c>
      <c r="D5" s="12"/>
      <c r="E5" s="12"/>
      <c r="F5" s="12"/>
      <c r="G5" s="12"/>
      <c r="H5" s="1" t="s">
        <v>10</v>
      </c>
      <c r="I5" s="12">
        <v>51503830</v>
      </c>
      <c r="J5" s="12"/>
      <c r="K5" s="12"/>
      <c r="L5" s="12"/>
      <c r="M5" s="12"/>
      <c r="N5" s="12"/>
    </row>
    <row r="6" spans="1:14" ht="32.4" x14ac:dyDescent="0.25">
      <c r="A6" s="11" t="s">
        <v>11</v>
      </c>
      <c r="B6" s="11"/>
      <c r="C6" s="11"/>
      <c r="D6" s="11"/>
      <c r="E6" s="11"/>
      <c r="F6" s="1" t="s">
        <v>12</v>
      </c>
      <c r="G6" s="1" t="s">
        <v>13</v>
      </c>
      <c r="H6" s="1" t="s">
        <v>14</v>
      </c>
      <c r="I6" s="11" t="s">
        <v>15</v>
      </c>
      <c r="J6" s="11"/>
      <c r="K6" s="11"/>
      <c r="L6" s="11"/>
      <c r="M6" s="1" t="s">
        <v>16</v>
      </c>
      <c r="N6" s="1" t="s">
        <v>17</v>
      </c>
    </row>
    <row r="7" spans="1:14" x14ac:dyDescent="0.25">
      <c r="A7" s="11" t="s">
        <v>18</v>
      </c>
      <c r="B7" s="11"/>
      <c r="C7" s="13" t="s">
        <v>19</v>
      </c>
      <c r="D7" s="13"/>
      <c r="E7" s="13"/>
      <c r="F7" s="3">
        <v>472.15</v>
      </c>
      <c r="G7" s="2">
        <v>472.15</v>
      </c>
      <c r="H7" s="2">
        <v>466.52</v>
      </c>
      <c r="I7" s="11">
        <v>10</v>
      </c>
      <c r="J7" s="11"/>
      <c r="K7" s="11"/>
      <c r="L7" s="11"/>
      <c r="M7" s="7">
        <f>H8/G7</f>
        <v>0.98807582336121991</v>
      </c>
      <c r="N7" s="2">
        <f>M7*10</f>
        <v>9.8807582336121982</v>
      </c>
    </row>
    <row r="8" spans="1:14" ht="14.4" x14ac:dyDescent="0.25">
      <c r="A8" s="14"/>
      <c r="B8" s="14"/>
      <c r="C8" s="11" t="s">
        <v>20</v>
      </c>
      <c r="D8" s="11"/>
      <c r="E8" s="11"/>
      <c r="F8" s="3">
        <v>472.15</v>
      </c>
      <c r="G8" s="2">
        <v>472.15</v>
      </c>
      <c r="H8" s="2">
        <v>466.52</v>
      </c>
      <c r="I8" s="12" t="s">
        <v>21</v>
      </c>
      <c r="J8" s="12"/>
      <c r="K8" s="12"/>
      <c r="L8" s="12"/>
      <c r="M8" s="2"/>
      <c r="N8" s="2" t="s">
        <v>21</v>
      </c>
    </row>
    <row r="9" spans="1:14" ht="14.4" x14ac:dyDescent="0.25">
      <c r="A9" s="14"/>
      <c r="B9" s="14"/>
      <c r="C9" s="11" t="s">
        <v>22</v>
      </c>
      <c r="D9" s="11"/>
      <c r="E9" s="11"/>
      <c r="F9" s="2">
        <v>0</v>
      </c>
      <c r="G9" s="2">
        <v>0</v>
      </c>
      <c r="H9" s="2">
        <v>0</v>
      </c>
      <c r="I9" s="12" t="s">
        <v>21</v>
      </c>
      <c r="J9" s="12"/>
      <c r="K9" s="12"/>
      <c r="L9" s="12"/>
      <c r="M9" s="2"/>
      <c r="N9" s="2" t="s">
        <v>21</v>
      </c>
    </row>
    <row r="10" spans="1:14" ht="14.4" x14ac:dyDescent="0.25">
      <c r="A10" s="14"/>
      <c r="B10" s="14"/>
      <c r="C10" s="11" t="s">
        <v>23</v>
      </c>
      <c r="D10" s="11"/>
      <c r="E10" s="11"/>
      <c r="F10" s="2">
        <v>0</v>
      </c>
      <c r="G10" s="2">
        <v>0</v>
      </c>
      <c r="H10" s="2">
        <v>0</v>
      </c>
      <c r="I10" s="12" t="s">
        <v>21</v>
      </c>
      <c r="J10" s="12"/>
      <c r="K10" s="12"/>
      <c r="L10" s="12"/>
      <c r="M10" s="2"/>
      <c r="N10" s="2" t="s">
        <v>21</v>
      </c>
    </row>
    <row r="11" spans="1:14" x14ac:dyDescent="0.25">
      <c r="A11" s="11" t="s">
        <v>24</v>
      </c>
      <c r="B11" s="11" t="s">
        <v>25</v>
      </c>
      <c r="C11" s="11"/>
      <c r="D11" s="11"/>
      <c r="E11" s="11"/>
      <c r="F11" s="11"/>
      <c r="G11" s="11"/>
      <c r="H11" s="11" t="s">
        <v>26</v>
      </c>
      <c r="I11" s="11"/>
      <c r="J11" s="11"/>
      <c r="K11" s="11"/>
      <c r="L11" s="11"/>
      <c r="M11" s="11"/>
      <c r="N11" s="11"/>
    </row>
    <row r="12" spans="1:14" ht="120.75" customHeight="1" x14ac:dyDescent="0.25">
      <c r="A12" s="11"/>
      <c r="B12" s="15" t="s">
        <v>27</v>
      </c>
      <c r="C12" s="15"/>
      <c r="D12" s="15"/>
      <c r="E12" s="15"/>
      <c r="F12" s="15"/>
      <c r="G12" s="15"/>
      <c r="H12" s="15" t="s">
        <v>28</v>
      </c>
      <c r="I12" s="15"/>
      <c r="J12" s="15"/>
      <c r="K12" s="15"/>
      <c r="L12" s="15"/>
      <c r="M12" s="15"/>
      <c r="N12" s="15"/>
    </row>
    <row r="13" spans="1:14" ht="31.95" customHeight="1" x14ac:dyDescent="0.25">
      <c r="A13" s="25" t="s">
        <v>29</v>
      </c>
      <c r="B13" s="1" t="s">
        <v>30</v>
      </c>
      <c r="C13" s="1" t="s">
        <v>31</v>
      </c>
      <c r="D13" s="1" t="s">
        <v>32</v>
      </c>
      <c r="E13" s="11" t="s">
        <v>33</v>
      </c>
      <c r="F13" s="11"/>
      <c r="G13" s="11"/>
      <c r="H13" s="11" t="s">
        <v>34</v>
      </c>
      <c r="I13" s="11"/>
      <c r="J13" s="1" t="s">
        <v>15</v>
      </c>
      <c r="K13" s="1" t="s">
        <v>17</v>
      </c>
      <c r="L13" s="11" t="s">
        <v>35</v>
      </c>
      <c r="M13" s="11"/>
      <c r="N13" s="11"/>
    </row>
    <row r="14" spans="1:14" ht="28.5" customHeight="1" x14ac:dyDescent="0.25">
      <c r="A14" s="26"/>
      <c r="B14" s="11" t="s">
        <v>36</v>
      </c>
      <c r="C14" s="25" t="s">
        <v>37</v>
      </c>
      <c r="D14" s="4" t="s">
        <v>38</v>
      </c>
      <c r="E14" s="16" t="s">
        <v>39</v>
      </c>
      <c r="F14" s="16"/>
      <c r="G14" s="16"/>
      <c r="H14" s="12" t="s">
        <v>40</v>
      </c>
      <c r="I14" s="12"/>
      <c r="J14" s="2">
        <v>2</v>
      </c>
      <c r="K14" s="2">
        <v>2</v>
      </c>
      <c r="L14" s="12"/>
      <c r="M14" s="12"/>
      <c r="N14" s="12"/>
    </row>
    <row r="15" spans="1:14" ht="49.5" customHeight="1" x14ac:dyDescent="0.25">
      <c r="A15" s="26"/>
      <c r="B15" s="11"/>
      <c r="C15" s="26"/>
      <c r="D15" s="4" t="s">
        <v>41</v>
      </c>
      <c r="E15" s="17" t="s">
        <v>42</v>
      </c>
      <c r="F15" s="18"/>
      <c r="G15" s="19"/>
      <c r="H15" s="20" t="s">
        <v>43</v>
      </c>
      <c r="I15" s="19"/>
      <c r="J15" s="2">
        <v>3</v>
      </c>
      <c r="K15" s="2">
        <v>3</v>
      </c>
      <c r="L15" s="20"/>
      <c r="M15" s="18"/>
      <c r="N15" s="19"/>
    </row>
    <row r="16" spans="1:14" ht="45" customHeight="1" x14ac:dyDescent="0.25">
      <c r="A16" s="26"/>
      <c r="B16" s="11"/>
      <c r="C16" s="26"/>
      <c r="D16" s="4" t="s">
        <v>44</v>
      </c>
      <c r="E16" s="16" t="s">
        <v>45</v>
      </c>
      <c r="F16" s="16"/>
      <c r="G16" s="16"/>
      <c r="H16" s="12" t="s">
        <v>46</v>
      </c>
      <c r="I16" s="12"/>
      <c r="J16" s="2">
        <v>2</v>
      </c>
      <c r="K16" s="2">
        <v>2</v>
      </c>
      <c r="L16" s="12"/>
      <c r="M16" s="12"/>
      <c r="N16" s="12"/>
    </row>
    <row r="17" spans="1:14" ht="39" customHeight="1" x14ac:dyDescent="0.25">
      <c r="A17" s="26"/>
      <c r="B17" s="11"/>
      <c r="C17" s="26"/>
      <c r="D17" s="4" t="s">
        <v>47</v>
      </c>
      <c r="E17" s="17" t="s">
        <v>48</v>
      </c>
      <c r="F17" s="18"/>
      <c r="G17" s="19"/>
      <c r="H17" s="20" t="s">
        <v>49</v>
      </c>
      <c r="I17" s="19"/>
      <c r="J17" s="2">
        <v>2</v>
      </c>
      <c r="K17" s="2">
        <v>2</v>
      </c>
      <c r="L17" s="20"/>
      <c r="M17" s="18"/>
      <c r="N17" s="19"/>
    </row>
    <row r="18" spans="1:14" ht="30.75" customHeight="1" x14ac:dyDescent="0.25">
      <c r="A18" s="26"/>
      <c r="B18" s="11"/>
      <c r="C18" s="26"/>
      <c r="D18" s="4" t="s">
        <v>50</v>
      </c>
      <c r="E18" s="17" t="s">
        <v>51</v>
      </c>
      <c r="F18" s="18"/>
      <c r="G18" s="19"/>
      <c r="H18" s="20" t="s">
        <v>52</v>
      </c>
      <c r="I18" s="19"/>
      <c r="J18" s="2">
        <v>2</v>
      </c>
      <c r="K18" s="2">
        <v>2</v>
      </c>
      <c r="L18" s="20"/>
      <c r="M18" s="18"/>
      <c r="N18" s="19"/>
    </row>
    <row r="19" spans="1:14" ht="34.5" customHeight="1" x14ac:dyDescent="0.25">
      <c r="A19" s="26"/>
      <c r="B19" s="11"/>
      <c r="C19" s="27"/>
      <c r="D19" s="4" t="s">
        <v>53</v>
      </c>
      <c r="E19" s="16" t="s">
        <v>54</v>
      </c>
      <c r="F19" s="16"/>
      <c r="G19" s="16"/>
      <c r="H19" s="12" t="s">
        <v>55</v>
      </c>
      <c r="I19" s="12"/>
      <c r="J19" s="2">
        <v>4</v>
      </c>
      <c r="K19" s="2">
        <v>4</v>
      </c>
      <c r="L19" s="12"/>
      <c r="M19" s="12"/>
      <c r="N19" s="12"/>
    </row>
    <row r="20" spans="1:14" ht="21.6" x14ac:dyDescent="0.25">
      <c r="A20" s="26"/>
      <c r="B20" s="11"/>
      <c r="C20" s="25" t="s">
        <v>56</v>
      </c>
      <c r="D20" s="4" t="s">
        <v>38</v>
      </c>
      <c r="E20" s="16" t="s">
        <v>57</v>
      </c>
      <c r="F20" s="16"/>
      <c r="G20" s="16"/>
      <c r="H20" s="12" t="s">
        <v>58</v>
      </c>
      <c r="I20" s="12"/>
      <c r="J20" s="2">
        <v>2</v>
      </c>
      <c r="K20" s="2">
        <v>2</v>
      </c>
      <c r="L20" s="12"/>
      <c r="M20" s="12"/>
      <c r="N20" s="12"/>
    </row>
    <row r="21" spans="1:14" ht="51.75" customHeight="1" x14ac:dyDescent="0.25">
      <c r="A21" s="26"/>
      <c r="B21" s="11"/>
      <c r="C21" s="26"/>
      <c r="D21" s="4" t="s">
        <v>41</v>
      </c>
      <c r="E21" s="17" t="s">
        <v>59</v>
      </c>
      <c r="F21" s="18"/>
      <c r="G21" s="19"/>
      <c r="H21" s="20" t="s">
        <v>60</v>
      </c>
      <c r="I21" s="19"/>
      <c r="J21" s="2">
        <v>3</v>
      </c>
      <c r="K21" s="2">
        <v>3</v>
      </c>
      <c r="L21" s="20"/>
      <c r="M21" s="18"/>
      <c r="N21" s="19"/>
    </row>
    <row r="22" spans="1:14" ht="29.25" customHeight="1" x14ac:dyDescent="0.25">
      <c r="A22" s="26"/>
      <c r="B22" s="11"/>
      <c r="C22" s="26"/>
      <c r="D22" s="4" t="s">
        <v>44</v>
      </c>
      <c r="E22" s="17" t="s">
        <v>61</v>
      </c>
      <c r="F22" s="18"/>
      <c r="G22" s="19"/>
      <c r="H22" s="20" t="s">
        <v>62</v>
      </c>
      <c r="I22" s="19"/>
      <c r="J22" s="2">
        <v>2</v>
      </c>
      <c r="K22" s="2">
        <v>2</v>
      </c>
      <c r="L22" s="20"/>
      <c r="M22" s="18"/>
      <c r="N22" s="19"/>
    </row>
    <row r="23" spans="1:14" ht="39" customHeight="1" x14ac:dyDescent="0.25">
      <c r="A23" s="26"/>
      <c r="B23" s="11"/>
      <c r="C23" s="26"/>
      <c r="D23" s="4" t="s">
        <v>47</v>
      </c>
      <c r="E23" s="17" t="s">
        <v>63</v>
      </c>
      <c r="F23" s="18"/>
      <c r="G23" s="19"/>
      <c r="H23" s="20" t="s">
        <v>64</v>
      </c>
      <c r="I23" s="19"/>
      <c r="J23" s="2">
        <v>2</v>
      </c>
      <c r="K23" s="2">
        <v>2</v>
      </c>
      <c r="L23" s="20"/>
      <c r="M23" s="18"/>
      <c r="N23" s="19"/>
    </row>
    <row r="24" spans="1:14" ht="24.75" customHeight="1" x14ac:dyDescent="0.25">
      <c r="A24" s="26"/>
      <c r="B24" s="11"/>
      <c r="C24" s="26"/>
      <c r="D24" s="4" t="s">
        <v>50</v>
      </c>
      <c r="E24" s="16" t="s">
        <v>65</v>
      </c>
      <c r="F24" s="16"/>
      <c r="G24" s="16"/>
      <c r="H24" s="12" t="s">
        <v>66</v>
      </c>
      <c r="I24" s="12"/>
      <c r="J24" s="2">
        <v>2</v>
      </c>
      <c r="K24" s="2">
        <v>2</v>
      </c>
      <c r="L24" s="12"/>
      <c r="M24" s="12"/>
      <c r="N24" s="12"/>
    </row>
    <row r="25" spans="1:14" ht="26.25" customHeight="1" x14ac:dyDescent="0.25">
      <c r="A25" s="26"/>
      <c r="B25" s="11"/>
      <c r="C25" s="27"/>
      <c r="D25" s="4" t="s">
        <v>53</v>
      </c>
      <c r="E25" s="17" t="s">
        <v>67</v>
      </c>
      <c r="F25" s="21"/>
      <c r="G25" s="22"/>
      <c r="H25" s="12" t="s">
        <v>68</v>
      </c>
      <c r="I25" s="12"/>
      <c r="J25" s="2">
        <v>4</v>
      </c>
      <c r="K25" s="2">
        <v>4</v>
      </c>
      <c r="L25" s="12"/>
      <c r="M25" s="12"/>
      <c r="N25" s="12"/>
    </row>
    <row r="26" spans="1:14" x14ac:dyDescent="0.25">
      <c r="A26" s="26"/>
      <c r="B26" s="11"/>
      <c r="C26" s="25" t="s">
        <v>69</v>
      </c>
      <c r="D26" s="28" t="s">
        <v>70</v>
      </c>
      <c r="E26" s="35" t="s">
        <v>71</v>
      </c>
      <c r="F26" s="36"/>
      <c r="G26" s="37"/>
      <c r="H26" s="44" t="s">
        <v>71</v>
      </c>
      <c r="I26" s="45"/>
      <c r="J26" s="32">
        <v>5</v>
      </c>
      <c r="K26" s="32">
        <v>5</v>
      </c>
      <c r="L26" s="44"/>
      <c r="M26" s="46"/>
      <c r="N26" s="45"/>
    </row>
    <row r="27" spans="1:14" x14ac:dyDescent="0.25">
      <c r="A27" s="26"/>
      <c r="B27" s="11"/>
      <c r="C27" s="26"/>
      <c r="D27" s="29"/>
      <c r="E27" s="38"/>
      <c r="F27" s="39"/>
      <c r="G27" s="40"/>
      <c r="H27" s="38"/>
      <c r="I27" s="40"/>
      <c r="J27" s="33"/>
      <c r="K27" s="33"/>
      <c r="L27" s="38"/>
      <c r="M27" s="39"/>
      <c r="N27" s="40"/>
    </row>
    <row r="28" spans="1:14" ht="20.25" customHeight="1" x14ac:dyDescent="0.25">
      <c r="A28" s="26"/>
      <c r="B28" s="11"/>
      <c r="C28" s="27"/>
      <c r="D28" s="30"/>
      <c r="E28" s="41"/>
      <c r="F28" s="42"/>
      <c r="G28" s="43"/>
      <c r="H28" s="41"/>
      <c r="I28" s="43"/>
      <c r="J28" s="34"/>
      <c r="K28" s="34"/>
      <c r="L28" s="41"/>
      <c r="M28" s="42"/>
      <c r="N28" s="43"/>
    </row>
    <row r="29" spans="1:14" ht="75" customHeight="1" x14ac:dyDescent="0.25">
      <c r="A29" s="26"/>
      <c r="B29" s="11"/>
      <c r="C29" s="1" t="s">
        <v>72</v>
      </c>
      <c r="D29" s="4" t="s">
        <v>73</v>
      </c>
      <c r="E29" s="17" t="s">
        <v>74</v>
      </c>
      <c r="F29" s="21"/>
      <c r="G29" s="22"/>
      <c r="H29" s="12" t="s">
        <v>75</v>
      </c>
      <c r="I29" s="12"/>
      <c r="J29" s="2">
        <v>5</v>
      </c>
      <c r="K29" s="2">
        <v>4</v>
      </c>
      <c r="L29" s="12" t="s">
        <v>76</v>
      </c>
      <c r="M29" s="12"/>
      <c r="N29" s="12"/>
    </row>
    <row r="30" spans="1:14" ht="72" customHeight="1" x14ac:dyDescent="0.25">
      <c r="A30" s="26"/>
      <c r="B30" s="11" t="s">
        <v>77</v>
      </c>
      <c r="C30" s="1" t="s">
        <v>78</v>
      </c>
      <c r="D30" s="4" t="s">
        <v>79</v>
      </c>
      <c r="E30" s="12" t="s">
        <v>80</v>
      </c>
      <c r="F30" s="12"/>
      <c r="G30" s="12"/>
      <c r="H30" s="12" t="s">
        <v>80</v>
      </c>
      <c r="I30" s="12"/>
      <c r="J30" s="2">
        <v>15</v>
      </c>
      <c r="K30" s="2">
        <v>12</v>
      </c>
      <c r="L30" s="12" t="s">
        <v>81</v>
      </c>
      <c r="M30" s="12"/>
      <c r="N30" s="12"/>
    </row>
    <row r="31" spans="1:14" ht="84" customHeight="1" x14ac:dyDescent="0.25">
      <c r="A31" s="26"/>
      <c r="B31" s="11"/>
      <c r="C31" s="1" t="s">
        <v>82</v>
      </c>
      <c r="D31" s="4" t="s">
        <v>83</v>
      </c>
      <c r="E31" s="16" t="s">
        <v>84</v>
      </c>
      <c r="F31" s="16"/>
      <c r="G31" s="16"/>
      <c r="H31" s="12" t="s">
        <v>85</v>
      </c>
      <c r="I31" s="12"/>
      <c r="J31" s="2">
        <v>20</v>
      </c>
      <c r="K31" s="2">
        <v>16</v>
      </c>
      <c r="L31" s="12" t="s">
        <v>81</v>
      </c>
      <c r="M31" s="12"/>
      <c r="N31" s="12"/>
    </row>
    <row r="32" spans="1:14" ht="21.6" x14ac:dyDescent="0.25">
      <c r="A32" s="26"/>
      <c r="B32" s="11"/>
      <c r="C32" s="1" t="s">
        <v>86</v>
      </c>
      <c r="D32" s="4" t="s">
        <v>87</v>
      </c>
      <c r="E32" s="12" t="s">
        <v>87</v>
      </c>
      <c r="F32" s="12"/>
      <c r="G32" s="12"/>
      <c r="H32" s="12" t="s">
        <v>87</v>
      </c>
      <c r="I32" s="12"/>
      <c r="J32" s="2"/>
      <c r="K32" s="2"/>
      <c r="L32" s="12"/>
      <c r="M32" s="12"/>
      <c r="N32" s="12"/>
    </row>
    <row r="33" spans="1:14" ht="70.5" customHeight="1" x14ac:dyDescent="0.25">
      <c r="A33" s="26"/>
      <c r="B33" s="11"/>
      <c r="C33" s="1" t="s">
        <v>88</v>
      </c>
      <c r="D33" s="4" t="s">
        <v>89</v>
      </c>
      <c r="E33" s="12" t="s">
        <v>90</v>
      </c>
      <c r="F33" s="12"/>
      <c r="G33" s="12"/>
      <c r="H33" s="12" t="s">
        <v>91</v>
      </c>
      <c r="I33" s="12"/>
      <c r="J33" s="2">
        <v>15</v>
      </c>
      <c r="K33" s="2">
        <v>12</v>
      </c>
      <c r="L33" s="12" t="s">
        <v>81</v>
      </c>
      <c r="M33" s="12"/>
      <c r="N33" s="12"/>
    </row>
    <row r="34" spans="1:14" ht="25.2" customHeight="1" x14ac:dyDescent="0.25">
      <c r="A34" s="26"/>
      <c r="B34" s="25" t="s">
        <v>92</v>
      </c>
      <c r="C34" s="11" t="s">
        <v>93</v>
      </c>
      <c r="D34" s="31"/>
      <c r="E34" s="12"/>
      <c r="F34" s="12"/>
      <c r="G34" s="12"/>
      <c r="H34" s="12"/>
      <c r="I34" s="12"/>
      <c r="J34" s="12"/>
      <c r="K34" s="12"/>
      <c r="L34" s="12"/>
      <c r="M34" s="12"/>
      <c r="N34" s="12"/>
    </row>
    <row r="35" spans="1:14" hidden="1" x14ac:dyDescent="0.25">
      <c r="A35" s="27"/>
      <c r="B35" s="27"/>
      <c r="C35" s="11"/>
      <c r="D35" s="31"/>
      <c r="E35" s="12"/>
      <c r="F35" s="12"/>
      <c r="G35" s="12"/>
      <c r="H35" s="12"/>
      <c r="I35" s="12"/>
      <c r="J35" s="12"/>
      <c r="K35" s="12"/>
      <c r="L35" s="12"/>
      <c r="M35" s="12"/>
      <c r="N35" s="12"/>
    </row>
    <row r="36" spans="1:14" x14ac:dyDescent="0.25">
      <c r="A36" s="23" t="s">
        <v>94</v>
      </c>
      <c r="B36" s="23"/>
      <c r="C36" s="23"/>
      <c r="D36" s="23"/>
      <c r="E36" s="23"/>
      <c r="F36" s="23"/>
      <c r="G36" s="23"/>
      <c r="H36" s="23"/>
      <c r="I36" s="23"/>
      <c r="J36" s="5">
        <v>100</v>
      </c>
      <c r="K36" s="8">
        <f>SUM(K14:K35)+N7</f>
        <v>88.880758233612198</v>
      </c>
      <c r="L36" s="12"/>
      <c r="M36" s="12"/>
      <c r="N36" s="12"/>
    </row>
    <row r="37" spans="1:14" x14ac:dyDescent="0.25">
      <c r="A37" s="6"/>
      <c r="B37" s="6"/>
      <c r="C37" s="6"/>
      <c r="D37" s="6"/>
      <c r="E37" s="6"/>
      <c r="F37" s="6"/>
      <c r="G37" s="6"/>
      <c r="H37" s="6"/>
      <c r="I37" s="6"/>
      <c r="J37" s="6"/>
      <c r="K37" s="6"/>
      <c r="L37" s="6"/>
      <c r="M37" s="6"/>
      <c r="N37" s="6"/>
    </row>
    <row r="38" spans="1:14" ht="127.2" customHeight="1" x14ac:dyDescent="0.25">
      <c r="A38" s="24" t="s">
        <v>95</v>
      </c>
      <c r="B38" s="24"/>
      <c r="C38" s="24"/>
      <c r="D38" s="24"/>
      <c r="E38" s="24"/>
      <c r="F38" s="24"/>
      <c r="G38" s="24"/>
      <c r="H38" s="24"/>
      <c r="I38" s="24"/>
      <c r="J38" s="24"/>
      <c r="K38" s="24"/>
      <c r="L38" s="24"/>
      <c r="M38" s="24"/>
      <c r="N38" s="24"/>
    </row>
  </sheetData>
  <mergeCells count="107">
    <mergeCell ref="A36:I36"/>
    <mergeCell ref="L36:N36"/>
    <mergeCell ref="A38:N38"/>
    <mergeCell ref="A11:A12"/>
    <mergeCell ref="A13:A35"/>
    <mergeCell ref="B14:B29"/>
    <mergeCell ref="B30:B33"/>
    <mergeCell ref="B34:B35"/>
    <mergeCell ref="C14:C19"/>
    <mergeCell ref="C20:C25"/>
    <mergeCell ref="C26:C28"/>
    <mergeCell ref="C34:C35"/>
    <mergeCell ref="D26:D28"/>
    <mergeCell ref="D34:D35"/>
    <mergeCell ref="J26:J28"/>
    <mergeCell ref="J34:J35"/>
    <mergeCell ref="K26:K28"/>
    <mergeCell ref="K34:K35"/>
    <mergeCell ref="E34:G35"/>
    <mergeCell ref="H34:I35"/>
    <mergeCell ref="L34:N35"/>
    <mergeCell ref="E26:G28"/>
    <mergeCell ref="H26:I28"/>
    <mergeCell ref="L26:N28"/>
    <mergeCell ref="E31:G31"/>
    <mergeCell ref="H31:I31"/>
    <mergeCell ref="L31:N31"/>
    <mergeCell ref="E32:G32"/>
    <mergeCell ref="H32:I32"/>
    <mergeCell ref="L32:N32"/>
    <mergeCell ref="E33:G33"/>
    <mergeCell ref="H33:I33"/>
    <mergeCell ref="L33:N33"/>
    <mergeCell ref="E25:G25"/>
    <mergeCell ref="H25:I25"/>
    <mergeCell ref="L25:N25"/>
    <mergeCell ref="E29:G29"/>
    <mergeCell ref="H29:I29"/>
    <mergeCell ref="L29:N29"/>
    <mergeCell ref="E30:G30"/>
    <mergeCell ref="H30:I30"/>
    <mergeCell ref="L30:N30"/>
    <mergeCell ref="E22:G22"/>
    <mergeCell ref="H22:I22"/>
    <mergeCell ref="L22:N22"/>
    <mergeCell ref="E23:G23"/>
    <mergeCell ref="H23:I23"/>
    <mergeCell ref="L23:N23"/>
    <mergeCell ref="E24:G24"/>
    <mergeCell ref="H24:I24"/>
    <mergeCell ref="L24:N24"/>
    <mergeCell ref="E19:G19"/>
    <mergeCell ref="H19:I19"/>
    <mergeCell ref="L19:N19"/>
    <mergeCell ref="E20:G20"/>
    <mergeCell ref="H20:I20"/>
    <mergeCell ref="L20:N20"/>
    <mergeCell ref="E21:G21"/>
    <mergeCell ref="H21:I21"/>
    <mergeCell ref="L21:N21"/>
    <mergeCell ref="E16:G16"/>
    <mergeCell ref="H16:I16"/>
    <mergeCell ref="L16:N16"/>
    <mergeCell ref="E17:G17"/>
    <mergeCell ref="H17:I17"/>
    <mergeCell ref="L17:N17"/>
    <mergeCell ref="E18:G18"/>
    <mergeCell ref="H18:I18"/>
    <mergeCell ref="L18:N18"/>
    <mergeCell ref="E13:G13"/>
    <mergeCell ref="H13:I13"/>
    <mergeCell ref="L13:N13"/>
    <mergeCell ref="E14:G14"/>
    <mergeCell ref="H14:I14"/>
    <mergeCell ref="L14:N14"/>
    <mergeCell ref="E15:G15"/>
    <mergeCell ref="H15:I15"/>
    <mergeCell ref="L15:N15"/>
    <mergeCell ref="A9:B9"/>
    <mergeCell ref="C9:E9"/>
    <mergeCell ref="I9:L9"/>
    <mergeCell ref="A10:B10"/>
    <mergeCell ref="C10:E10"/>
    <mergeCell ref="I10:L10"/>
    <mergeCell ref="B11:G11"/>
    <mergeCell ref="H11:N11"/>
    <mergeCell ref="B12:G12"/>
    <mergeCell ref="H12:N12"/>
    <mergeCell ref="A6:B6"/>
    <mergeCell ref="C6:E6"/>
    <mergeCell ref="I6:L6"/>
    <mergeCell ref="A7:B7"/>
    <mergeCell ref="C7:E7"/>
    <mergeCell ref="I7:L7"/>
    <mergeCell ref="A8:B8"/>
    <mergeCell ref="C8:E8"/>
    <mergeCell ref="I8:L8"/>
    <mergeCell ref="A1:N1"/>
    <mergeCell ref="A2:N2"/>
    <mergeCell ref="A3:B3"/>
    <mergeCell ref="C3:N3"/>
    <mergeCell ref="A4:B4"/>
    <mergeCell ref="C4:G4"/>
    <mergeCell ref="I4:N4"/>
    <mergeCell ref="A5:B5"/>
    <mergeCell ref="C5:G5"/>
    <mergeCell ref="I5:N5"/>
  </mergeCells>
  <phoneticPr fontId="10" type="noConversion"/>
  <pageMargins left="0.7" right="0.7" top="0.75" bottom="0.75" header="0.3" footer="0.3"/>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2021-04-27T09:41:00Z</cp:lastPrinted>
  <dcterms:created xsi:type="dcterms:W3CDTF">2015-06-05T18:19:00Z</dcterms:created>
  <dcterms:modified xsi:type="dcterms:W3CDTF">2021-06-07T03:10:32Z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