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461EE419-2903-44E5-A18E-4B9D950F5FE1}"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workbook>
</file>

<file path=xl/calcChain.xml><?xml version="1.0" encoding="utf-8"?>
<calcChain xmlns="http://schemas.openxmlformats.org/spreadsheetml/2006/main">
  <c r="H19" i="1" l="1"/>
  <c r="H20" i="1"/>
  <c r="H21" i="1"/>
  <c r="H22" i="1"/>
  <c r="H23" i="1"/>
  <c r="H24" i="1"/>
  <c r="H25" i="1"/>
  <c r="H26" i="1"/>
  <c r="H27" i="1"/>
  <c r="H16" i="1"/>
  <c r="H17" i="1"/>
  <c r="H18" i="1"/>
  <c r="H15" i="1"/>
  <c r="H14" i="1"/>
  <c r="M7" i="1" l="1"/>
  <c r="N7" i="1" s="1"/>
  <c r="K40" i="1" s="1"/>
</calcChain>
</file>

<file path=xl/sharedStrings.xml><?xml version="1.0" encoding="utf-8"?>
<sst xmlns="http://schemas.openxmlformats.org/spreadsheetml/2006/main" count="101" uniqueCount="89">
  <si>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</si>
  <si>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</si>
  <si>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</si>
  <si>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</si>
  <si>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</si>
  <si>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</si>
  <si>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</si>
  <si>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</si>
  <si>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</si>
  <si>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</si>
  <si>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</si>
  <si>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</si>
  <si>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</si>
  <si>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</si>
  <si>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</si>
  <si>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</si>
  <si>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</si>
  <si>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</si>
  <si>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</si>
  <si>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</si>
  <si>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</si>
  <si>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</si>
  <si>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</si>
  <si>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</si>
  <si>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</si>
  <si>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</si>
  <si>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</si>
  <si>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</si>
  <si>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</si>
  <si>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</si>
  <si>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
（40分）</t>
  </si>
  <si>
    <t>质量指标</t>
  </si>
  <si>
    <t>时效指标</t>
  </si>
  <si>
    <t>成本指标</t>
  </si>
  <si>
    <t>效益指标</t>
  </si>
  <si>
    <t>经济效益指标</t>
  </si>
  <si>
    <t>社会效益指标</t>
  </si>
  <si>
    <t>生态效益指标</t>
  </si>
  <si>
    <t>可持续影响指标</t>
  </si>
  <si>
    <t>满意度指标</t>
  </si>
  <si>
    <t>服务对象满意度指标</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</si>
  <si>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</si>
  <si>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</si>
  <si>
    <t>畜禽健康养殖研究</t>
    <phoneticPr fontId="10" type="noConversion"/>
  </si>
  <si>
    <t>北京市农林科学院</t>
    <phoneticPr fontId="10" type="noConversion"/>
  </si>
  <si>
    <t>陈葵</t>
    <phoneticPr fontId="10" type="noConversion"/>
  </si>
  <si>
    <t>制作体外卵巢培养系统实物</t>
    <phoneticPr fontId="10" type="noConversion"/>
  </si>
  <si>
    <t>初步获得体外卵巢系统工作参数</t>
    <phoneticPr fontId="10" type="noConversion"/>
  </si>
  <si>
    <t>体外系统保持卵巢正常生理活性</t>
    <phoneticPr fontId="10" type="noConversion"/>
  </si>
  <si>
    <t>测定饲料中微量元素的种类</t>
    <phoneticPr fontId="10" type="noConversion"/>
  </si>
  <si>
    <t>确定种鸽饲料中2种微量元素的添加量</t>
    <phoneticPr fontId="10" type="noConversion"/>
  </si>
  <si>
    <t>鸡肉加工方法</t>
    <phoneticPr fontId="10" type="noConversion"/>
  </si>
  <si>
    <t>最适宜北京油鸡的工艺</t>
    <phoneticPr fontId="10" type="noConversion"/>
  </si>
  <si>
    <t>调研分析报告</t>
    <phoneticPr fontId="10" type="noConversion"/>
  </si>
  <si>
    <t>目标一相应质量指标</t>
    <phoneticPr fontId="10" type="noConversion"/>
  </si>
  <si>
    <t>目标二相应质量指标</t>
    <phoneticPr fontId="10" type="noConversion"/>
  </si>
  <si>
    <t>目标三相应质量指标</t>
    <phoneticPr fontId="10" type="noConversion"/>
  </si>
  <si>
    <t>测定饲料微量元素含量的准确性</t>
    <phoneticPr fontId="10" type="noConversion"/>
  </si>
  <si>
    <t>确定种鸽饲料中微量元素锌的添加量</t>
    <phoneticPr fontId="10" type="noConversion"/>
  </si>
  <si>
    <t>确定种鸽饲料中微量元素铜的添加量</t>
    <phoneticPr fontId="10" type="noConversion"/>
  </si>
  <si>
    <t>课题实验</t>
    <phoneticPr fontId="10" type="noConversion"/>
  </si>
  <si>
    <t>项目预算控制数</t>
    <phoneticPr fontId="10" type="noConversion"/>
  </si>
  <si>
    <t>经济效益指标</t>
    <phoneticPr fontId="10" type="noConversion"/>
  </si>
  <si>
    <t>社会效益指标</t>
    <phoneticPr fontId="10" type="noConversion"/>
  </si>
  <si>
    <t>得到提升</t>
    <phoneticPr fontId="10" type="noConversion"/>
  </si>
  <si>
    <t>课题总结</t>
    <phoneticPr fontId="10" type="noConversion"/>
  </si>
  <si>
    <t>1个</t>
    <phoneticPr fontId="10" type="noConversion"/>
  </si>
  <si>
    <t>1套</t>
    <phoneticPr fontId="10" type="noConversion"/>
  </si>
  <si>
    <t>1d以上</t>
    <phoneticPr fontId="10" type="noConversion"/>
  </si>
  <si>
    <t>测定原粮中5种微量元素包括铜铁锰锌硒的含量</t>
    <phoneticPr fontId="10" type="noConversion"/>
  </si>
  <si>
    <t>种鸽饲料中微量元素锌及铜的最适添加量</t>
    <phoneticPr fontId="10" type="noConversion"/>
  </si>
  <si>
    <t>10种</t>
    <phoneticPr fontId="10" type="noConversion"/>
  </si>
  <si>
    <t>3种</t>
    <phoneticPr fontId="10" type="noConversion"/>
  </si>
  <si>
    <t>制作出体外卵巢系统雏形</t>
    <phoneticPr fontId="10" type="noConversion"/>
  </si>
  <si>
    <t>获得的工作参数支持体外卵巢系统正常运行</t>
    <phoneticPr fontId="10" type="noConversion"/>
  </si>
  <si>
    <t>体外卵巢保持活性，能够支撑开展后续试验研究</t>
    <phoneticPr fontId="10" type="noConversion"/>
  </si>
  <si>
    <t>准确测定种鸽饲料原料中的5种微量元素（铜铁锰锌硒）的含量，重复性好</t>
    <phoneticPr fontId="10" type="noConversion"/>
  </si>
  <si>
    <t>通过种鸽饲养试验，确定育雏期种鸽饲料锌的最适添加量</t>
    <phoneticPr fontId="10" type="noConversion"/>
  </si>
  <si>
    <t>通过种鸽饲养试验，确定育雏期种鸽饲料铜的最适添加量</t>
    <phoneticPr fontId="10" type="noConversion"/>
  </si>
  <si>
    <t>2020年1月-6月</t>
    <phoneticPr fontId="10" type="noConversion"/>
  </si>
  <si>
    <t>2020年7月-12月</t>
    <phoneticPr fontId="10" type="noConversion"/>
  </si>
  <si>
    <t>100万元</t>
    <phoneticPr fontId="10" type="noConversion"/>
  </si>
  <si>
    <t>项目成果将对促进北京油鸡产业的发展，完善产业链条，提升北京油鸡市场影响力，使更多的消费者更加便利的消费油鸡产品。</t>
    <phoneticPr fontId="10" type="noConversion"/>
  </si>
  <si>
    <t>目标1：设计并制作体外卵巢系统实物1个；初步确定体外卵巢系统的工作参数；卵巢在体外保持正常活性1 d。                            
 目标2：筛选出一株高产γ-氨基丁酸（GABA）的乳酸菌菌种；确定一种兼具高GABA含量和高活菌含量的高密度发酵培养基。                                                                 目标3：2020年，确认Kp诱导母猪排卵的给药时间、剂量和给药方式                                                           目标4：确定不同育雏期下种鸽饲料中微量元素的种类及其配比范围；检测不同微量元素组合下的种鸽及乳鸽的生长、消化、吸收及抗氧化性能等相关指标；确定不同饲养模式下，最佳生长及健康状况下育雏期种鸽及乳鸽的适合为微量元素组合比例                    目标5：鸡肉加工工艺调研分析；北京油鸡适应性加工工艺的确定；熟肉制品的小规模量产</t>
  </si>
  <si>
    <t>目标1：设计并制作体外卵巢系统实物1个；初步确定体外卵巢系统的工作参数；卵巢在体外保持正常活性1 d。                            
 目标2：筛选出一株高产γ-氨基丁酸（GABA）的乳酸菌菌种；确定一种兼具高GABA含量和高活菌含量的高密度发酵培养基。                                                                 目标3：2020年，确认Kp诱导母猪排卵的给药时间、剂量和给药方式                                                           目标4：确定不同育雏期下种鸽饲料中微量元素的种类及其配比范围；检测不同微量元素组合下的种鸽及乳鸽的生长、消化、吸收及抗氧化性能等相关指标；确定不同饲养模式下，最佳生长及健康状况下育雏期种鸽及乳鸽的适合为微量元素组合比例                    目标5：鸡肉加工工艺调研分析；北京油鸡适应性加工工艺的确定；熟肉制品的小规模量产</t>
    <phoneticPr fontId="10" type="noConversion"/>
  </si>
  <si>
    <t>按计划开展</t>
    <phoneticPr fontId="10" type="noConversion"/>
  </si>
  <si>
    <t>项目实施起到了一定预期效果</t>
    <phoneticPr fontId="10" type="noConversion"/>
  </si>
  <si>
    <t>数量指标</t>
    <phoneticPr fontId="10" type="noConversion"/>
  </si>
  <si>
    <t>项目实施取得了一定的预期效果，但项目实施效果支撑资料有待完善</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</si>
</sst>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11"/>
      <color theme="1"/>
      <name val="宋体"/>
      <family val="3"/>
      <charset val="134"/>
    </font>
    <font>
      <sz val="9"/>
      <color rgb="FF000000"/>
      <name val="宋体"/>
      <family val="3"/>
      <charset val="134"/>
    </font>
    <font>
      <b/>
      <sz val="9"/>
      <color rgb="FF000000"/>
      <name val="宋体"/>
      <family val="3"/>
      <charset val="134"/>
    </font>
    <font>
      <sz val="10"/>
      <color theme="1"/>
      <name val="Calibri"/>
      <family val="2"/>
    </font>
    <font>
      <b/>
      <sz val="11"/>
      <color theme="1"/>
      <name val="Times New Roman"/>
      <family val="1"/>
    </font>
    <font>
      <sz val="9"/>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10"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5" fillId="0" borderId="0" xfId="0" applyFont="1" applyAlignment="1">
      <alignment horizontal="left"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2"/>
  <sheetViews>
    <sheetView tabSelected="1" zoomScale="80" zoomScaleNormal="80" workbookViewId="0">
      <selection activeCell="H10" sqref="H10"/>
    </sheetView>
  </sheetViews>
  <sheetFormatPr defaultColWidth="9" defaultRowHeight="13.8" x14ac:dyDescent="0.25"/>
  <cols>
    <col min="4" max="4" width="24.109375" customWidth="1"/>
    <col min="5" max="5" width="5.6640625" customWidth="1"/>
  </cols>
  <sheetData>
    <row r="1" spans="1:14" ht="20.399999999999999" customHeight="1" x14ac:dyDescent="0.25">
      <c r="A1" s="15" t="s">
        <v>0</v>
      </c>
      <c r="B1" s="15"/>
      <c r="C1" s="15"/>
      <c r="D1" s="15"/>
      <c r="E1" s="15"/>
      <c r="F1" s="15"/>
      <c r="G1" s="15"/>
      <c r="H1" s="15"/>
      <c r="I1" s="15"/>
      <c r="J1" s="15"/>
      <c r="K1" s="15"/>
      <c r="L1" s="15"/>
      <c r="M1" s="15"/>
      <c r="N1" s="15"/>
    </row>
    <row r="2" spans="1:14" ht="14.4" x14ac:dyDescent="0.25">
      <c r="A2" s="16" t="s">
        <v>1</v>
      </c>
      <c r="B2" s="16"/>
      <c r="C2" s="16"/>
      <c r="D2" s="16"/>
      <c r="E2" s="16"/>
      <c r="F2" s="16"/>
      <c r="G2" s="16"/>
      <c r="H2" s="16"/>
      <c r="I2" s="16"/>
      <c r="J2" s="16"/>
      <c r="K2" s="16"/>
      <c r="L2" s="16"/>
      <c r="M2" s="16"/>
      <c r="N2" s="16"/>
    </row>
    <row r="3" spans="1:14" x14ac:dyDescent="0.25">
      <c r="A3" s="17" t="s">
        <v>2</v>
      </c>
      <c r="B3" s="17"/>
      <c r="C3" s="14" t="s">
        <v>43</v>
      </c>
      <c r="D3" s="14"/>
      <c r="E3" s="14"/>
      <c r="F3" s="14"/>
      <c r="G3" s="14"/>
      <c r="H3" s="14"/>
      <c r="I3" s="14"/>
      <c r="J3" s="14"/>
      <c r="K3" s="14"/>
      <c r="L3" s="14"/>
      <c r="M3" s="14"/>
      <c r="N3" s="14"/>
    </row>
    <row r="4" spans="1:14" x14ac:dyDescent="0.25">
      <c r="A4" s="17" t="s">
        <v>3</v>
      </c>
      <c r="B4" s="17"/>
      <c r="C4" s="14" t="s">
        <v>44</v>
      </c>
      <c r="D4" s="14"/>
      <c r="E4" s="14"/>
      <c r="F4" s="14"/>
      <c r="G4" s="14"/>
      <c r="H4" s="1" t="s">
        <v>4</v>
      </c>
      <c r="I4" s="14" t="s">
        <v>44</v>
      </c>
      <c r="J4" s="14"/>
      <c r="K4" s="14"/>
      <c r="L4" s="14"/>
      <c r="M4" s="14"/>
      <c r="N4" s="14"/>
    </row>
    <row r="5" spans="1:14" x14ac:dyDescent="0.25">
      <c r="A5" s="17" t="s">
        <v>5</v>
      </c>
      <c r="B5" s="17"/>
      <c r="C5" s="14" t="s">
        <v>45</v>
      </c>
      <c r="D5" s="14"/>
      <c r="E5" s="14"/>
      <c r="F5" s="14"/>
      <c r="G5" s="14"/>
      <c r="H5" s="1" t="s">
        <v>6</v>
      </c>
      <c r="I5" s="14"/>
      <c r="J5" s="14"/>
      <c r="K5" s="14"/>
      <c r="L5" s="14"/>
      <c r="M5" s="14"/>
      <c r="N5" s="14"/>
    </row>
    <row r="6" spans="1:14" ht="21.6" x14ac:dyDescent="0.25">
      <c r="A6" s="17" t="s">
        <v>7</v>
      </c>
      <c r="B6" s="17"/>
      <c r="C6" s="17"/>
      <c r="D6" s="17"/>
      <c r="E6" s="17"/>
      <c r="F6" s="1" t="s">
        <v>8</v>
      </c>
      <c r="G6" s="1" t="s">
        <v>9</v>
      </c>
      <c r="H6" s="1" t="s">
        <v>10</v>
      </c>
      <c r="I6" s="17" t="s">
        <v>11</v>
      </c>
      <c r="J6" s="17"/>
      <c r="K6" s="17"/>
      <c r="L6" s="17"/>
      <c r="M6" s="1" t="s">
        <v>12</v>
      </c>
      <c r="N6" s="1" t="s">
        <v>13</v>
      </c>
    </row>
    <row r="7" spans="1:14" x14ac:dyDescent="0.25">
      <c r="A7" s="17" t="s">
        <v>14</v>
      </c>
      <c r="B7" s="17"/>
      <c r="C7" s="18" t="s">
        <v>15</v>
      </c>
      <c r="D7" s="18"/>
      <c r="E7" s="18"/>
      <c r="F7" s="2">
        <v>100</v>
      </c>
      <c r="G7" s="2">
        <v>100</v>
      </c>
      <c r="H7" s="2">
        <v>100</v>
      </c>
      <c r="I7" s="17">
        <v>10</v>
      </c>
      <c r="J7" s="17"/>
      <c r="K7" s="17"/>
      <c r="L7" s="17"/>
      <c r="M7" s="7">
        <f>H7/G7</f>
        <v>1</v>
      </c>
      <c r="N7" s="2">
        <f>M7*10</f>
        <v>10</v>
      </c>
    </row>
    <row r="8" spans="1:14" ht="14.4" x14ac:dyDescent="0.25">
      <c r="A8" s="19"/>
      <c r="B8" s="19"/>
      <c r="C8" s="17" t="s">
        <v>16</v>
      </c>
      <c r="D8" s="17"/>
      <c r="E8" s="17"/>
      <c r="F8" s="2"/>
      <c r="G8" s="2"/>
      <c r="H8" s="2"/>
      <c r="I8" s="14" t="s">
        <v>17</v>
      </c>
      <c r="J8" s="14"/>
      <c r="K8" s="14"/>
      <c r="L8" s="14"/>
      <c r="M8" s="2"/>
      <c r="N8" s="2" t="s">
        <v>17</v>
      </c>
    </row>
    <row r="9" spans="1:14" ht="14.4" x14ac:dyDescent="0.25">
      <c r="A9" s="19"/>
      <c r="B9" s="19"/>
      <c r="C9" s="17" t="s">
        <v>18</v>
      </c>
      <c r="D9" s="17"/>
      <c r="E9" s="17"/>
      <c r="F9" s="2"/>
      <c r="G9" s="2"/>
      <c r="H9" s="2"/>
      <c r="I9" s="14" t="s">
        <v>17</v>
      </c>
      <c r="J9" s="14"/>
      <c r="K9" s="14"/>
      <c r="L9" s="14"/>
      <c r="M9" s="2"/>
      <c r="N9" s="2" t="s">
        <v>17</v>
      </c>
    </row>
    <row r="10" spans="1:14" ht="14.4" x14ac:dyDescent="0.25">
      <c r="A10" s="19"/>
      <c r="B10" s="19"/>
      <c r="C10" s="17" t="s">
        <v>19</v>
      </c>
      <c r="D10" s="17"/>
      <c r="E10" s="17"/>
      <c r="F10" s="2">
        <v>100</v>
      </c>
      <c r="G10" s="2">
        <v>100</v>
      </c>
      <c r="H10" s="10">
        <v>100</v>
      </c>
      <c r="I10" s="14" t="s">
        <v>17</v>
      </c>
      <c r="J10" s="14"/>
      <c r="K10" s="14"/>
      <c r="L10" s="14"/>
      <c r="M10" s="2"/>
      <c r="N10" s="2" t="s">
        <v>17</v>
      </c>
    </row>
    <row r="11" spans="1:14" x14ac:dyDescent="0.25">
      <c r="A11" s="17" t="s">
        <v>20</v>
      </c>
      <c r="B11" s="17" t="s">
        <v>21</v>
      </c>
      <c r="C11" s="17"/>
      <c r="D11" s="17"/>
      <c r="E11" s="17"/>
      <c r="F11" s="17"/>
      <c r="G11" s="17"/>
      <c r="H11" s="17" t="s">
        <v>22</v>
      </c>
      <c r="I11" s="17"/>
      <c r="J11" s="17"/>
      <c r="K11" s="17"/>
      <c r="L11" s="17"/>
      <c r="M11" s="17"/>
      <c r="N11" s="17"/>
    </row>
    <row r="12" spans="1:14" ht="153" customHeight="1" x14ac:dyDescent="0.25">
      <c r="A12" s="17"/>
      <c r="B12" s="20" t="s">
        <v>84</v>
      </c>
      <c r="C12" s="20"/>
      <c r="D12" s="20"/>
      <c r="E12" s="20"/>
      <c r="F12" s="20"/>
      <c r="G12" s="20"/>
      <c r="H12" s="20" t="s">
        <v>83</v>
      </c>
      <c r="I12" s="20"/>
      <c r="J12" s="20"/>
      <c r="K12" s="20"/>
      <c r="L12" s="20"/>
      <c r="M12" s="20"/>
      <c r="N12" s="20"/>
    </row>
    <row r="13" spans="1:14" ht="31.8" customHeight="1" x14ac:dyDescent="0.25">
      <c r="A13" s="22" t="s">
        <v>23</v>
      </c>
      <c r="B13" s="1" t="s">
        <v>24</v>
      </c>
      <c r="C13" s="1" t="s">
        <v>25</v>
      </c>
      <c r="D13" s="1" t="s">
        <v>26</v>
      </c>
      <c r="E13" s="17" t="s">
        <v>27</v>
      </c>
      <c r="F13" s="17"/>
      <c r="G13" s="17"/>
      <c r="H13" s="17" t="s">
        <v>28</v>
      </c>
      <c r="I13" s="17"/>
      <c r="J13" s="1" t="s">
        <v>11</v>
      </c>
      <c r="K13" s="1" t="s">
        <v>13</v>
      </c>
      <c r="L13" s="17" t="s">
        <v>29</v>
      </c>
      <c r="M13" s="17"/>
      <c r="N13" s="17"/>
    </row>
    <row r="14" spans="1:14" x14ac:dyDescent="0.25">
      <c r="A14" s="23"/>
      <c r="B14" s="17" t="s">
        <v>30</v>
      </c>
      <c r="C14" s="22" t="s">
        <v>87</v>
      </c>
      <c r="D14" s="9" t="s">
        <v>46</v>
      </c>
      <c r="E14" s="11" t="s">
        <v>66</v>
      </c>
      <c r="F14" s="12"/>
      <c r="G14" s="13"/>
      <c r="H14" s="14" t="str">
        <f>E14</f>
        <v>1个</v>
      </c>
      <c r="I14" s="14"/>
      <c r="J14" s="8">
        <v>2</v>
      </c>
      <c r="K14" s="8">
        <v>2</v>
      </c>
      <c r="L14" s="14"/>
      <c r="M14" s="14"/>
      <c r="N14" s="14"/>
    </row>
    <row r="15" spans="1:14" ht="20.399999999999999" customHeight="1" x14ac:dyDescent="0.25">
      <c r="A15" s="23"/>
      <c r="B15" s="17"/>
      <c r="C15" s="23"/>
      <c r="D15" s="9" t="s">
        <v>47</v>
      </c>
      <c r="E15" s="11" t="s">
        <v>67</v>
      </c>
      <c r="F15" s="12"/>
      <c r="G15" s="13"/>
      <c r="H15" s="14" t="str">
        <f>E15</f>
        <v>1套</v>
      </c>
      <c r="I15" s="14"/>
      <c r="J15" s="8">
        <v>2</v>
      </c>
      <c r="K15" s="8">
        <v>2</v>
      </c>
      <c r="L15" s="14"/>
      <c r="M15" s="14"/>
      <c r="N15" s="14"/>
    </row>
    <row r="16" spans="1:14" ht="20.399999999999999" customHeight="1" x14ac:dyDescent="0.25">
      <c r="A16" s="23"/>
      <c r="B16" s="17"/>
      <c r="C16" s="23"/>
      <c r="D16" s="9" t="s">
        <v>48</v>
      </c>
      <c r="E16" s="11" t="s">
        <v>68</v>
      </c>
      <c r="F16" s="12"/>
      <c r="G16" s="13"/>
      <c r="H16" s="14" t="str">
        <f t="shared" ref="H16:H19" si="0">E16</f>
        <v>1d以上</v>
      </c>
      <c r="I16" s="14"/>
      <c r="J16" s="8">
        <v>2</v>
      </c>
      <c r="K16" s="8">
        <v>2</v>
      </c>
      <c r="L16" s="14"/>
      <c r="M16" s="14"/>
      <c r="N16" s="14"/>
    </row>
    <row r="17" spans="1:14" ht="20.399999999999999" customHeight="1" x14ac:dyDescent="0.25">
      <c r="A17" s="23"/>
      <c r="B17" s="17"/>
      <c r="C17" s="23"/>
      <c r="D17" s="9" t="s">
        <v>49</v>
      </c>
      <c r="E17" s="11" t="s">
        <v>69</v>
      </c>
      <c r="F17" s="12"/>
      <c r="G17" s="13"/>
      <c r="H17" s="14" t="str">
        <f t="shared" si="0"/>
        <v>测定原粮中5种微量元素包括铜铁锰锌硒的含量</v>
      </c>
      <c r="I17" s="14"/>
      <c r="J17" s="8">
        <v>2</v>
      </c>
      <c r="K17" s="8">
        <v>2</v>
      </c>
      <c r="L17" s="14"/>
      <c r="M17" s="14"/>
      <c r="N17" s="14"/>
    </row>
    <row r="18" spans="1:14" ht="20.399999999999999" customHeight="1" x14ac:dyDescent="0.25">
      <c r="A18" s="23"/>
      <c r="B18" s="17"/>
      <c r="C18" s="23"/>
      <c r="D18" s="9" t="s">
        <v>50</v>
      </c>
      <c r="E18" s="11" t="s">
        <v>70</v>
      </c>
      <c r="F18" s="12"/>
      <c r="G18" s="13"/>
      <c r="H18" s="14" t="str">
        <f t="shared" si="0"/>
        <v>种鸽饲料中微量元素锌及铜的最适添加量</v>
      </c>
      <c r="I18" s="14"/>
      <c r="J18" s="8">
        <v>2</v>
      </c>
      <c r="K18" s="8">
        <v>2</v>
      </c>
      <c r="L18" s="14"/>
      <c r="M18" s="14"/>
      <c r="N18" s="14"/>
    </row>
    <row r="19" spans="1:14" ht="20.399999999999999" customHeight="1" x14ac:dyDescent="0.25">
      <c r="A19" s="23"/>
      <c r="B19" s="17"/>
      <c r="C19" s="23"/>
      <c r="D19" s="9" t="s">
        <v>51</v>
      </c>
      <c r="E19" s="11" t="s">
        <v>71</v>
      </c>
      <c r="F19" s="12"/>
      <c r="G19" s="13"/>
      <c r="H19" s="14" t="str">
        <f t="shared" si="0"/>
        <v>10种</v>
      </c>
      <c r="I19" s="14"/>
      <c r="J19" s="8">
        <v>2</v>
      </c>
      <c r="K19" s="8">
        <v>2</v>
      </c>
      <c r="L19" s="14"/>
      <c r="M19" s="14"/>
      <c r="N19" s="14"/>
    </row>
    <row r="20" spans="1:14" ht="20.399999999999999" customHeight="1" x14ac:dyDescent="0.25">
      <c r="A20" s="23"/>
      <c r="B20" s="17"/>
      <c r="C20" s="23"/>
      <c r="D20" s="9" t="s">
        <v>52</v>
      </c>
      <c r="E20" s="11" t="s">
        <v>72</v>
      </c>
      <c r="F20" s="12"/>
      <c r="G20" s="13"/>
      <c r="H20" s="14" t="str">
        <f t="shared" ref="H20:H27" si="1">E20</f>
        <v>3种</v>
      </c>
      <c r="I20" s="14"/>
      <c r="J20" s="8">
        <v>2</v>
      </c>
      <c r="K20" s="8">
        <v>2</v>
      </c>
      <c r="L20" s="14"/>
      <c r="M20" s="14"/>
      <c r="N20" s="14"/>
    </row>
    <row r="21" spans="1:14" ht="13.8" customHeight="1" x14ac:dyDescent="0.25">
      <c r="A21" s="23"/>
      <c r="B21" s="17"/>
      <c r="C21" s="24"/>
      <c r="D21" s="9" t="s">
        <v>53</v>
      </c>
      <c r="E21" s="11">
        <v>1</v>
      </c>
      <c r="F21" s="12"/>
      <c r="G21" s="13"/>
      <c r="H21" s="14">
        <f t="shared" si="1"/>
        <v>1</v>
      </c>
      <c r="I21" s="14"/>
      <c r="J21" s="8">
        <v>2</v>
      </c>
      <c r="K21" s="8">
        <v>2</v>
      </c>
      <c r="L21" s="14"/>
      <c r="M21" s="14"/>
      <c r="N21" s="14"/>
    </row>
    <row r="22" spans="1:14" ht="33" customHeight="1" x14ac:dyDescent="0.25">
      <c r="A22" s="23"/>
      <c r="B22" s="17"/>
      <c r="C22" s="22" t="s">
        <v>31</v>
      </c>
      <c r="D22" s="9" t="s">
        <v>54</v>
      </c>
      <c r="E22" s="11" t="s">
        <v>73</v>
      </c>
      <c r="F22" s="12"/>
      <c r="G22" s="13"/>
      <c r="H22" s="14" t="str">
        <f t="shared" si="1"/>
        <v>制作出体外卵巢系统雏形</v>
      </c>
      <c r="I22" s="14"/>
      <c r="J22" s="8">
        <v>2</v>
      </c>
      <c r="K22" s="8">
        <v>2</v>
      </c>
      <c r="L22" s="14"/>
      <c r="M22" s="14"/>
      <c r="N22" s="14"/>
    </row>
    <row r="23" spans="1:14" ht="33" customHeight="1" x14ac:dyDescent="0.25">
      <c r="A23" s="23"/>
      <c r="B23" s="17"/>
      <c r="C23" s="23"/>
      <c r="D23" s="9" t="s">
        <v>55</v>
      </c>
      <c r="E23" s="11" t="s">
        <v>74</v>
      </c>
      <c r="F23" s="12"/>
      <c r="G23" s="13"/>
      <c r="H23" s="14" t="str">
        <f t="shared" si="1"/>
        <v>获得的工作参数支持体外卵巢系统正常运行</v>
      </c>
      <c r="I23" s="14"/>
      <c r="J23" s="8">
        <v>2</v>
      </c>
      <c r="K23" s="8">
        <v>2</v>
      </c>
      <c r="L23" s="14"/>
      <c r="M23" s="14"/>
      <c r="N23" s="14"/>
    </row>
    <row r="24" spans="1:14" ht="33" customHeight="1" x14ac:dyDescent="0.25">
      <c r="A24" s="23"/>
      <c r="B24" s="17"/>
      <c r="C24" s="23"/>
      <c r="D24" s="9" t="s">
        <v>56</v>
      </c>
      <c r="E24" s="11" t="s">
        <v>75</v>
      </c>
      <c r="F24" s="12"/>
      <c r="G24" s="13"/>
      <c r="H24" s="14" t="str">
        <f t="shared" si="1"/>
        <v>体外卵巢保持活性，能够支撑开展后续试验研究</v>
      </c>
      <c r="I24" s="14"/>
      <c r="J24" s="8">
        <v>2</v>
      </c>
      <c r="K24" s="8">
        <v>2</v>
      </c>
      <c r="L24" s="14"/>
      <c r="M24" s="14"/>
      <c r="N24" s="14"/>
    </row>
    <row r="25" spans="1:14" ht="33" customHeight="1" x14ac:dyDescent="0.25">
      <c r="A25" s="23"/>
      <c r="B25" s="17"/>
      <c r="C25" s="23"/>
      <c r="D25" s="9" t="s">
        <v>57</v>
      </c>
      <c r="E25" s="11" t="s">
        <v>76</v>
      </c>
      <c r="F25" s="12"/>
      <c r="G25" s="13"/>
      <c r="H25" s="14" t="str">
        <f t="shared" si="1"/>
        <v>准确测定种鸽饲料原料中的5种微量元素（铜铁锰锌硒）的含量，重复性好</v>
      </c>
      <c r="I25" s="14"/>
      <c r="J25" s="8">
        <v>2</v>
      </c>
      <c r="K25" s="8">
        <v>2</v>
      </c>
      <c r="L25" s="14"/>
      <c r="M25" s="14"/>
      <c r="N25" s="14"/>
    </row>
    <row r="26" spans="1:14" ht="33" customHeight="1" x14ac:dyDescent="0.25">
      <c r="A26" s="23"/>
      <c r="B26" s="17"/>
      <c r="C26" s="23"/>
      <c r="D26" s="9" t="s">
        <v>58</v>
      </c>
      <c r="E26" s="11" t="s">
        <v>77</v>
      </c>
      <c r="F26" s="12"/>
      <c r="G26" s="13"/>
      <c r="H26" s="14" t="str">
        <f t="shared" si="1"/>
        <v>通过种鸽饲养试验，确定育雏期种鸽饲料锌的最适添加量</v>
      </c>
      <c r="I26" s="14"/>
      <c r="J26" s="8">
        <v>2</v>
      </c>
      <c r="K26" s="8">
        <v>2</v>
      </c>
      <c r="L26" s="14"/>
      <c r="M26" s="14"/>
      <c r="N26" s="14"/>
    </row>
    <row r="27" spans="1:14" ht="33" customHeight="1" x14ac:dyDescent="0.25">
      <c r="A27" s="23"/>
      <c r="B27" s="17"/>
      <c r="C27" s="23"/>
      <c r="D27" s="9" t="s">
        <v>59</v>
      </c>
      <c r="E27" s="11" t="s">
        <v>78</v>
      </c>
      <c r="F27" s="12"/>
      <c r="G27" s="13"/>
      <c r="H27" s="14" t="str">
        <f t="shared" si="1"/>
        <v>通过种鸽饲养试验，确定育雏期种鸽饲料铜的最适添加量</v>
      </c>
      <c r="I27" s="14"/>
      <c r="J27" s="8">
        <v>2</v>
      </c>
      <c r="K27" s="8">
        <v>2</v>
      </c>
      <c r="L27" s="14"/>
      <c r="M27" s="14"/>
      <c r="N27" s="14"/>
    </row>
    <row r="28" spans="1:14" x14ac:dyDescent="0.25">
      <c r="A28" s="23"/>
      <c r="B28" s="17"/>
      <c r="C28" s="23"/>
      <c r="D28" s="9"/>
      <c r="E28" s="11"/>
      <c r="F28" s="12"/>
      <c r="G28" s="13"/>
      <c r="H28" s="14"/>
      <c r="I28" s="14"/>
      <c r="J28" s="8"/>
      <c r="K28" s="8"/>
      <c r="L28" s="14"/>
      <c r="M28" s="14"/>
      <c r="N28" s="14"/>
    </row>
    <row r="29" spans="1:14" x14ac:dyDescent="0.25">
      <c r="A29" s="23"/>
      <c r="B29" s="17"/>
      <c r="C29" s="24"/>
      <c r="D29" s="9"/>
      <c r="E29" s="11"/>
      <c r="F29" s="12"/>
      <c r="G29" s="13"/>
      <c r="H29" s="14"/>
      <c r="I29" s="14"/>
      <c r="J29" s="8"/>
      <c r="K29" s="8"/>
      <c r="L29" s="14"/>
      <c r="M29" s="14"/>
      <c r="N29" s="14"/>
    </row>
    <row r="30" spans="1:14" x14ac:dyDescent="0.25">
      <c r="A30" s="23"/>
      <c r="B30" s="17"/>
      <c r="C30" s="22" t="s">
        <v>32</v>
      </c>
      <c r="D30" s="9" t="s">
        <v>60</v>
      </c>
      <c r="E30" s="11" t="s">
        <v>79</v>
      </c>
      <c r="F30" s="12"/>
      <c r="G30" s="13"/>
      <c r="H30" s="14" t="s">
        <v>85</v>
      </c>
      <c r="I30" s="14"/>
      <c r="J30" s="8">
        <v>4</v>
      </c>
      <c r="K30" s="8">
        <v>4</v>
      </c>
      <c r="L30" s="14"/>
      <c r="M30" s="14"/>
      <c r="N30" s="14"/>
    </row>
    <row r="31" spans="1:14" x14ac:dyDescent="0.25">
      <c r="A31" s="23"/>
      <c r="B31" s="17"/>
      <c r="C31" s="23"/>
      <c r="D31" s="9" t="s">
        <v>65</v>
      </c>
      <c r="E31" s="11" t="s">
        <v>80</v>
      </c>
      <c r="F31" s="12"/>
      <c r="G31" s="13"/>
      <c r="H31" s="14" t="s">
        <v>85</v>
      </c>
      <c r="I31" s="14"/>
      <c r="J31" s="8">
        <v>4</v>
      </c>
      <c r="K31" s="8">
        <v>4</v>
      </c>
      <c r="L31" s="14"/>
      <c r="M31" s="14"/>
      <c r="N31" s="14"/>
    </row>
    <row r="32" spans="1:14" x14ac:dyDescent="0.25">
      <c r="A32" s="23"/>
      <c r="B32" s="17"/>
      <c r="C32" s="24"/>
      <c r="D32" s="3"/>
      <c r="E32" s="21"/>
      <c r="F32" s="21"/>
      <c r="G32" s="21"/>
      <c r="H32" s="14"/>
      <c r="I32" s="14"/>
      <c r="J32" s="2"/>
      <c r="K32" s="8"/>
      <c r="L32" s="14"/>
      <c r="M32" s="14"/>
      <c r="N32" s="14"/>
    </row>
    <row r="33" spans="1:14" ht="22.05" customHeight="1" x14ac:dyDescent="0.25">
      <c r="A33" s="23"/>
      <c r="B33" s="17"/>
      <c r="C33" s="1" t="s">
        <v>33</v>
      </c>
      <c r="D33" s="3" t="s">
        <v>61</v>
      </c>
      <c r="E33" s="11" t="s">
        <v>81</v>
      </c>
      <c r="F33" s="12"/>
      <c r="G33" s="13"/>
      <c r="H33" s="14" t="s">
        <v>81</v>
      </c>
      <c r="I33" s="14"/>
      <c r="J33" s="2">
        <v>4</v>
      </c>
      <c r="K33" s="8">
        <v>4</v>
      </c>
      <c r="L33" s="14"/>
      <c r="M33" s="14"/>
      <c r="N33" s="14"/>
    </row>
    <row r="34" spans="1:14" ht="21.6" x14ac:dyDescent="0.25">
      <c r="A34" s="23"/>
      <c r="B34" s="17" t="s">
        <v>34</v>
      </c>
      <c r="C34" s="1" t="s">
        <v>35</v>
      </c>
      <c r="D34" s="3" t="s">
        <v>62</v>
      </c>
      <c r="E34" s="14" t="s">
        <v>64</v>
      </c>
      <c r="F34" s="14"/>
      <c r="G34" s="14"/>
      <c r="H34" s="14" t="s">
        <v>82</v>
      </c>
      <c r="I34" s="14"/>
      <c r="J34" s="2">
        <v>25</v>
      </c>
      <c r="K34" s="8">
        <v>18</v>
      </c>
      <c r="L34" s="14" t="s">
        <v>88</v>
      </c>
      <c r="M34" s="14"/>
      <c r="N34" s="14"/>
    </row>
    <row r="35" spans="1:14" ht="21.6" x14ac:dyDescent="0.25">
      <c r="A35" s="23"/>
      <c r="B35" s="17"/>
      <c r="C35" s="1" t="s">
        <v>36</v>
      </c>
      <c r="D35" s="3" t="s">
        <v>63</v>
      </c>
      <c r="E35" s="21" t="s">
        <v>64</v>
      </c>
      <c r="F35" s="21"/>
      <c r="G35" s="21"/>
      <c r="H35" s="14" t="s">
        <v>86</v>
      </c>
      <c r="I35" s="14"/>
      <c r="J35" s="2">
        <v>25</v>
      </c>
      <c r="K35" s="8">
        <v>18</v>
      </c>
      <c r="L35" s="14" t="s">
        <v>88</v>
      </c>
      <c r="M35" s="14"/>
      <c r="N35" s="14"/>
    </row>
    <row r="36" spans="1:14" ht="21.6" x14ac:dyDescent="0.25">
      <c r="A36" s="23"/>
      <c r="B36" s="17"/>
      <c r="C36" s="1" t="s">
        <v>37</v>
      </c>
      <c r="D36" s="3"/>
      <c r="E36" s="14"/>
      <c r="F36" s="14"/>
      <c r="G36" s="14"/>
      <c r="H36" s="14"/>
      <c r="I36" s="14"/>
      <c r="J36" s="2"/>
      <c r="K36" s="2"/>
      <c r="L36" s="14"/>
      <c r="M36" s="14"/>
      <c r="N36" s="14"/>
    </row>
    <row r="37" spans="1:14" ht="22.05" customHeight="1" x14ac:dyDescent="0.25">
      <c r="A37" s="23"/>
      <c r="B37" s="17"/>
      <c r="C37" s="1" t="s">
        <v>38</v>
      </c>
      <c r="D37" s="3"/>
      <c r="E37" s="14"/>
      <c r="F37" s="14"/>
      <c r="G37" s="14"/>
      <c r="H37" s="14"/>
      <c r="I37" s="14"/>
      <c r="J37" s="2"/>
      <c r="K37" s="2"/>
      <c r="L37" s="14"/>
      <c r="M37" s="14"/>
      <c r="N37" s="14"/>
    </row>
    <row r="38" spans="1:14" ht="25.05" customHeight="1" x14ac:dyDescent="0.25">
      <c r="A38" s="23"/>
      <c r="B38" s="22" t="s">
        <v>39</v>
      </c>
      <c r="C38" s="17" t="s">
        <v>40</v>
      </c>
      <c r="D38" s="25"/>
      <c r="E38" s="14"/>
      <c r="F38" s="14"/>
      <c r="G38" s="14"/>
      <c r="H38" s="14"/>
      <c r="I38" s="14"/>
      <c r="J38" s="14"/>
      <c r="K38" s="14"/>
      <c r="L38" s="14"/>
      <c r="M38" s="14"/>
      <c r="N38" s="14"/>
    </row>
    <row r="39" spans="1:14" hidden="1" x14ac:dyDescent="0.25">
      <c r="A39" s="24"/>
      <c r="B39" s="24"/>
      <c r="C39" s="17"/>
      <c r="D39" s="25"/>
      <c r="E39" s="14"/>
      <c r="F39" s="14"/>
      <c r="G39" s="14"/>
      <c r="H39" s="14"/>
      <c r="I39" s="14"/>
      <c r="J39" s="14"/>
      <c r="K39" s="14"/>
      <c r="L39" s="14"/>
      <c r="M39" s="14"/>
      <c r="N39" s="14"/>
    </row>
    <row r="40" spans="1:14" x14ac:dyDescent="0.25">
      <c r="A40" s="26" t="s">
        <v>41</v>
      </c>
      <c r="B40" s="26"/>
      <c r="C40" s="26"/>
      <c r="D40" s="26"/>
      <c r="E40" s="26"/>
      <c r="F40" s="26"/>
      <c r="G40" s="26"/>
      <c r="H40" s="26"/>
      <c r="I40" s="26"/>
      <c r="J40" s="5">
        <v>100</v>
      </c>
      <c r="K40" s="4">
        <f>SUM(K14:K39)+N7</f>
        <v>86</v>
      </c>
      <c r="L40" s="14"/>
      <c r="M40" s="14"/>
      <c r="N40" s="14"/>
    </row>
    <row r="41" spans="1:14" x14ac:dyDescent="0.25">
      <c r="A41" s="6"/>
      <c r="B41" s="6"/>
      <c r="C41" s="6"/>
      <c r="D41" s="6"/>
      <c r="E41" s="6"/>
      <c r="F41" s="6"/>
      <c r="G41" s="6"/>
      <c r="H41" s="6"/>
      <c r="I41" s="6"/>
      <c r="J41" s="6"/>
      <c r="K41" s="6"/>
      <c r="L41" s="6"/>
      <c r="M41" s="6"/>
      <c r="N41" s="6"/>
    </row>
    <row r="42" spans="1:14" ht="127.2" customHeight="1" x14ac:dyDescent="0.25">
      <c r="A42" s="27" t="s">
        <v>42</v>
      </c>
      <c r="B42" s="27"/>
      <c r="C42" s="27"/>
      <c r="D42" s="27"/>
      <c r="E42" s="27"/>
      <c r="F42" s="27"/>
      <c r="G42" s="27"/>
      <c r="H42" s="27"/>
      <c r="I42" s="27"/>
      <c r="J42" s="27"/>
      <c r="K42" s="27"/>
      <c r="L42" s="27"/>
      <c r="M42" s="27"/>
      <c r="N42" s="27"/>
    </row>
  </sheetData>
  <mergeCells count="122">
    <mergeCell ref="A40:I40"/>
    <mergeCell ref="L40:N40"/>
    <mergeCell ref="A42:N42"/>
    <mergeCell ref="J38:J39"/>
    <mergeCell ref="K38:K39"/>
    <mergeCell ref="E38:G39"/>
    <mergeCell ref="H36:I36"/>
    <mergeCell ref="L36:N36"/>
    <mergeCell ref="E37:G37"/>
    <mergeCell ref="H37:I37"/>
    <mergeCell ref="L37:N37"/>
    <mergeCell ref="A11:A12"/>
    <mergeCell ref="A13:A39"/>
    <mergeCell ref="B14:B33"/>
    <mergeCell ref="B34:B37"/>
    <mergeCell ref="B38:B39"/>
    <mergeCell ref="B11:G11"/>
    <mergeCell ref="C14:C21"/>
    <mergeCell ref="C22:C29"/>
    <mergeCell ref="C30:C32"/>
    <mergeCell ref="C38:C39"/>
    <mergeCell ref="D38:D39"/>
    <mergeCell ref="E36:G36"/>
    <mergeCell ref="E34:G34"/>
    <mergeCell ref="E32:G32"/>
    <mergeCell ref="E30:G30"/>
    <mergeCell ref="E28:G28"/>
    <mergeCell ref="H38:I39"/>
    <mergeCell ref="L38:N39"/>
    <mergeCell ref="H32:I32"/>
    <mergeCell ref="L32:N32"/>
    <mergeCell ref="E33:G33"/>
    <mergeCell ref="H33:I33"/>
    <mergeCell ref="L33:N33"/>
    <mergeCell ref="H34:I34"/>
    <mergeCell ref="L34:N34"/>
    <mergeCell ref="E35:G35"/>
    <mergeCell ref="H35:I35"/>
    <mergeCell ref="L35:N35"/>
    <mergeCell ref="H28:I28"/>
    <mergeCell ref="L28:N28"/>
    <mergeCell ref="E29:G29"/>
    <mergeCell ref="H29:I29"/>
    <mergeCell ref="L29:N29"/>
    <mergeCell ref="H30:I30"/>
    <mergeCell ref="L30:N30"/>
    <mergeCell ref="E31:G31"/>
    <mergeCell ref="H31:I31"/>
    <mergeCell ref="L31:N31"/>
    <mergeCell ref="E13:G13"/>
    <mergeCell ref="H13:I13"/>
    <mergeCell ref="L13:N13"/>
    <mergeCell ref="E14:G14"/>
    <mergeCell ref="L14:N14"/>
    <mergeCell ref="E15:G15"/>
    <mergeCell ref="H14:I14"/>
    <mergeCell ref="L15:N15"/>
    <mergeCell ref="H15:I15"/>
    <mergeCell ref="I8:L8"/>
    <mergeCell ref="A9:B9"/>
    <mergeCell ref="C9:E9"/>
    <mergeCell ref="I9:L9"/>
    <mergeCell ref="A10:B10"/>
    <mergeCell ref="C10:E10"/>
    <mergeCell ref="I10:L10"/>
    <mergeCell ref="H11:N11"/>
    <mergeCell ref="B12:G12"/>
    <mergeCell ref="H12:N12"/>
    <mergeCell ref="E16:G16"/>
    <mergeCell ref="H16:I16"/>
    <mergeCell ref="L16:N16"/>
    <mergeCell ref="E17:G17"/>
    <mergeCell ref="H17:I17"/>
    <mergeCell ref="L17:N17"/>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E20:G20"/>
    <mergeCell ref="H20:I20"/>
    <mergeCell ref="L20:N20"/>
    <mergeCell ref="E23:G23"/>
    <mergeCell ref="H23:I23"/>
    <mergeCell ref="L23:N23"/>
    <mergeCell ref="E18:G18"/>
    <mergeCell ref="H18:I18"/>
    <mergeCell ref="L18:N18"/>
    <mergeCell ref="E19:G19"/>
    <mergeCell ref="H19:I19"/>
    <mergeCell ref="L19:N19"/>
    <mergeCell ref="E21:G21"/>
    <mergeCell ref="H21:I21"/>
    <mergeCell ref="L21:N21"/>
    <mergeCell ref="E22:G22"/>
    <mergeCell ref="H22:I22"/>
    <mergeCell ref="L22:N22"/>
    <mergeCell ref="E26:G26"/>
    <mergeCell ref="H26:I26"/>
    <mergeCell ref="L26:N26"/>
    <mergeCell ref="E27:G27"/>
    <mergeCell ref="H27:I27"/>
    <mergeCell ref="L27:N27"/>
    <mergeCell ref="E24:G24"/>
    <mergeCell ref="H24:I24"/>
    <mergeCell ref="L24:N24"/>
    <mergeCell ref="E25:G25"/>
    <mergeCell ref="H25:I25"/>
    <mergeCell ref="L25:N25"/>
  </mergeCells>
  <phoneticPr fontId="10" type="noConversion"/>
  <printOptions horizontalCentered="1"/>
  <pageMargins left="0.70866141732283472" right="0.70866141732283472" top="0.35433070866141736" bottom="0.35433070866141736" header="0.31496062992125984" footer="0.31496062992125984"/>
  <pageSetup paperSize="9" scale="9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cp:lastPrinted>2021-04-25T04:35:09Z</cp:lastPrinted>
  <dcterms:created xsi:type="dcterms:W3CDTF">2015-06-05T18:19:00Z</dcterms:created>
  <dcterms:modified xsi:type="dcterms:W3CDTF">2021-06-07T04:12:18Z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2052-11.1.0.10356</vt:lpwstr>
  </property>
</Properties>
</file>