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6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<sst xmlns="http://schemas.openxmlformats.org/spreadsheetml/2006/main" count="117" uniqueCount="107">
  <si>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</si>
  <si>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</si>
  <si>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</si>
  <si>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 xml:space="preserve">营资所农业科技创新与成果展示连栋温室功能提升改造项目 </t>
  </si>
  <si>
    <t>主管部门</t>
  </si>
  <si>
    <t>北京市农林科学院</t>
  </si>
  <si>
    <t>实施单位</t>
  </si>
  <si>
    <t>北京市农林科学院植物营养与资源研究所</t>
  </si>
  <si>
    <t>项目负责人</t>
  </si>
  <si>
    <t>左强</t>
  </si>
  <si>
    <t>联系电话</t>
  </si>
  <si>
    <t>13683194133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</si>
  <si>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</si>
  <si>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</si>
  <si>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</si>
  <si>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</si>
  <si>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</si>
  <si>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</si>
  <si>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</si>
  <si>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</si>
  <si>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</si>
  <si>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</si>
  <si>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</si>
  <si>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</si>
  <si>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</si>
  <si>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</si>
  <si>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</si>
  <si>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</si>
  <si>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建设、改造、修缮面积4867平米
建设、改造、修缮数量1处</t>
  </si>
  <si>
    <t>1.连栋温室消毒及安全等功能提升建设：消毒间、配电房、消防安防、道路等改造建设；2.温室环境自动监测与控制设备建设：环境与影像数据采集系统、盆栽试验自动秤重系统、土壤剖面梯度监测系统及智能灌溉、施肥系统建设；3.连栋温室辅助性配套设施设备：新增内保温、喷雾降温、光照培养室、烘干室及采摘转运车等；4.科研成果综合展示系统建设：连栋温室内新建科研成果科普展示区、标志牌指示牌及移动式农资库等。5.符合工程施工质量验收相关要求，按时投入使用。
项目评审金额368.175009万元，招标价格366.375425万元，其中工程造价费193.50603万元，设备购置费159.01385万元，二类费用138.55545万元，结余1.799584万元，退缴财政。</t>
  </si>
  <si>
    <t>绩效指标
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</si>
  <si>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</si>
  <si>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</si>
  <si>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</si>
  <si>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</si>
  <si>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</si>
  <si>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</si>
  <si>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</si>
  <si>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</si>
  <si>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建设、改造、修缮</t>
  </si>
  <si>
    <t>面积4867平米</t>
  </si>
  <si>
    <t>完成温室美化与展示系统建设、温室消毒及安全等功能提升建设、自动监测与控制设备建设、温室辅助性配套设施设备等建设修缮内容，施工面积4867平米</t>
  </si>
  <si>
    <t>建设、改造、修缮数量</t>
  </si>
  <si>
    <t>1处</t>
  </si>
  <si>
    <t>质量指标</t>
  </si>
  <si>
    <t>质量合格</t>
  </si>
  <si>
    <t>验收合格率100%</t>
  </si>
  <si>
    <t>满足设计及规范要求</t>
  </si>
  <si>
    <t>按设计要求及工程规范实施</t>
  </si>
  <si>
    <t>100%符合设计规范要求</t>
  </si>
  <si>
    <t>满足科研需要</t>
  </si>
  <si>
    <t>科研试验条件得到提升</t>
  </si>
  <si>
    <t>开展试验数量提升30%</t>
  </si>
  <si>
    <t>时效指标</t>
  </si>
  <si>
    <t>方案制定和前期准备时间</t>
  </si>
  <si>
    <t>1月前完成</t>
  </si>
  <si>
    <t>2月完成</t>
  </si>
  <si>
    <t>受疫情影响，推迟1月完成</t>
  </si>
  <si>
    <t>招标采购时间</t>
  </si>
  <si>
    <t>3月前完成</t>
  </si>
  <si>
    <t>4月完成</t>
  </si>
  <si>
    <t>施工时间</t>
  </si>
  <si>
    <t>10月前完成</t>
  </si>
  <si>
    <t>7月中旬-11月中旬完成</t>
  </si>
  <si>
    <t>开工时间推迟，造成工期紧张，给施工带来难度</t>
  </si>
  <si>
    <t>验收时间</t>
  </si>
  <si>
    <t>11月前完成</t>
  </si>
  <si>
    <t>11月完成</t>
  </si>
  <si>
    <t>成本指标</t>
  </si>
  <si>
    <t>工程造价费用</t>
  </si>
  <si>
    <t>193.50603万元</t>
  </si>
  <si>
    <t>按时支出率99.56%</t>
  </si>
  <si>
    <t>其中结余10944.4元为工程造价类费用招投标结余款，2020年底退缴财政</t>
  </si>
  <si>
    <t>设备购置费用</t>
  </si>
  <si>
    <t>159.01385万元</t>
  </si>
  <si>
    <t>按时支出率99.43%</t>
  </si>
  <si>
    <t>其中结余7051.5元为设备费用招投标结余款，2020年底退缴财政</t>
  </si>
  <si>
    <t>二类费用</t>
  </si>
  <si>
    <t>138.55545万元</t>
  </si>
  <si>
    <t>按时支出率100%</t>
  </si>
  <si>
    <t>效益指标</t>
  </si>
  <si>
    <t>经济效益指标</t>
  </si>
  <si>
    <t>履职基础、公共服务能力</t>
  </si>
  <si>
    <t>得到提升</t>
  </si>
  <si>
    <t>温室温度、光照、灌溉等环境控制能力提升，科研试验条件有效提升，科学家开展试验数量增加30%，研究所研发能力增强</t>
  </si>
  <si>
    <t>社会效益指标</t>
  </si>
  <si>
    <t>为开展科研试验提供公共服务平台</t>
  </si>
  <si>
    <t>完善试验展示平台1处</t>
  </si>
  <si>
    <t>科研成果展示能力提升，可向社会示范展示最新的科研成果，有效促进科技成果转化，具有较良好的经济效益。</t>
  </si>
  <si>
    <t>温室展示功能还可进一步开发提升，并面向公众开放</t>
  </si>
  <si>
    <t>生态效益指标</t>
  </si>
  <si>
    <t>生态展示效果得到提升</t>
  </si>
  <si>
    <t>温室环境美化，生态种植及展示效果提升</t>
  </si>
  <si>
    <t>温室环控能力提升提高了科研温室生产效率，提升园区的生态能力，同时有利于降低污染物的排放，优化生态环境。</t>
  </si>
  <si>
    <t>温室生态展示效果可进一步提升</t>
  </si>
  <si>
    <t>可持续影响指标</t>
  </si>
  <si>
    <t>长期试验</t>
  </si>
  <si>
    <t>达到开展长期定位试验条件</t>
  </si>
  <si>
    <t>温室功能提升、可开展长期定位试验</t>
  </si>
  <si>
    <t>长期定位试验数量还有待增加</t>
  </si>
  <si>
    <t>满意度指标</t>
  </si>
  <si>
    <t>服务对象满意度指标</t>
  </si>
  <si>
    <t>科研人员满意度98%以上</t>
  </si>
  <si>
    <t>≥98%</t>
  </si>
  <si>
    <t>=100%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</si>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</sst>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177" formatCode="0.0%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8" borderId="12" applyNumberFormat="0" applyAlignment="0" applyProtection="0">
      <alignment vertical="center"/>
    </xf>
    <xf numFmtId="0" fontId="16" fillId="8" borderId="14" applyNumberFormat="0" applyAlignment="0" applyProtection="0">
      <alignment vertical="center"/>
    </xf>
    <xf numFmtId="0" fontId="22" fillId="19" borderId="15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110" zoomScaleNormal="110" workbookViewId="0">
      <selection activeCell="F7" sqref="F7"/>
    </sheetView>
  </sheetViews>
  <sheetFormatPr defaultColWidth="9" defaultRowHeight="14"/>
  <cols>
    <col min="4" max="4" width="18.2916666666667" customWidth="1"/>
    <col min="5" max="5" width="7.88333333333333" hidden="1" customWidth="1"/>
    <col min="10" max="10" width="7.04166666666667" customWidth="1"/>
    <col min="11" max="11" width="8.29166666666667" customWidth="1"/>
    <col min="14" max="14" width="9.625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5" t="s">
        <v>5</v>
      </c>
      <c r="D4" s="5"/>
      <c r="E4" s="5"/>
      <c r="F4" s="5"/>
      <c r="G4" s="5"/>
      <c r="H4" s="3" t="s">
        <v>6</v>
      </c>
      <c r="I4" s="5" t="s">
        <v>7</v>
      </c>
      <c r="J4" s="5"/>
      <c r="K4" s="5"/>
      <c r="L4" s="5"/>
      <c r="M4" s="5"/>
      <c r="N4" s="5"/>
    </row>
    <row r="5" spans="1:14">
      <c r="A5" s="3" t="s">
        <v>8</v>
      </c>
      <c r="B5" s="3"/>
      <c r="C5" s="5" t="s">
        <v>9</v>
      </c>
      <c r="D5" s="5"/>
      <c r="E5" s="5"/>
      <c r="F5" s="5"/>
      <c r="G5" s="5"/>
      <c r="H5" s="3" t="s">
        <v>10</v>
      </c>
      <c r="I5" s="28" t="s">
        <v>11</v>
      </c>
      <c r="J5" s="5"/>
      <c r="K5" s="5"/>
      <c r="L5" s="5"/>
      <c r="M5" s="5"/>
      <c r="N5" s="5"/>
    </row>
    <row r="6" spans="1:14">
      <c r="A6" s="3" t="s">
        <v>12</v>
      </c>
      <c r="B6" s="3"/>
      <c r="C6" s="5"/>
      <c r="D6" s="5"/>
      <c r="E6" s="5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6" t="s">
        <v>20</v>
      </c>
      <c r="D7" s="6"/>
      <c r="E7" s="6"/>
      <c r="F7" s="5">
        <v>368.175009</v>
      </c>
      <c r="G7" s="5">
        <v>368.175009</v>
      </c>
      <c r="H7" s="5">
        <v>366.375425</v>
      </c>
      <c r="I7" s="3">
        <v>10</v>
      </c>
      <c r="J7" s="3"/>
      <c r="K7" s="3"/>
      <c r="L7" s="3"/>
      <c r="M7" s="20">
        <f>H7/G7</f>
        <v>0.995112150591405</v>
      </c>
      <c r="N7" s="21">
        <f>M7*10</f>
        <v>9.95112150591405</v>
      </c>
    </row>
    <row r="8" spans="1:14">
      <c r="A8" s="7"/>
      <c r="B8" s="7"/>
      <c r="C8" s="3" t="s">
        <v>21</v>
      </c>
      <c r="D8" s="3"/>
      <c r="E8" s="3"/>
      <c r="F8" s="5">
        <v>368.175009</v>
      </c>
      <c r="G8" s="5">
        <v>368.175009</v>
      </c>
      <c r="H8" s="5"/>
      <c r="I8" s="5" t="s">
        <v>22</v>
      </c>
      <c r="J8" s="5"/>
      <c r="K8" s="5"/>
      <c r="L8" s="5"/>
      <c r="M8" s="5"/>
      <c r="N8" s="5" t="s">
        <v>22</v>
      </c>
    </row>
    <row r="9" spans="1:14">
      <c r="A9" s="7"/>
      <c r="B9" s="7"/>
      <c r="C9" s="3" t="s">
        <v>23</v>
      </c>
      <c r="D9" s="3"/>
      <c r="E9" s="3"/>
      <c r="F9" s="5">
        <v>0</v>
      </c>
      <c r="G9" s="5"/>
      <c r="H9" s="5"/>
      <c r="I9" s="5" t="s">
        <v>22</v>
      </c>
      <c r="J9" s="5"/>
      <c r="K9" s="5"/>
      <c r="L9" s="5"/>
      <c r="M9" s="5"/>
      <c r="N9" s="5" t="s">
        <v>22</v>
      </c>
    </row>
    <row r="10" spans="1:14">
      <c r="A10" s="7"/>
      <c r="B10" s="7"/>
      <c r="C10" s="3" t="s">
        <v>24</v>
      </c>
      <c r="D10" s="3"/>
      <c r="E10" s="3"/>
      <c r="F10" s="5">
        <v>0</v>
      </c>
      <c r="G10" s="5"/>
      <c r="H10" s="5"/>
      <c r="I10" s="5" t="s">
        <v>22</v>
      </c>
      <c r="J10" s="5"/>
      <c r="K10" s="5"/>
      <c r="L10" s="5"/>
      <c r="M10" s="5"/>
      <c r="N10" s="5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96" customHeight="1" spans="1:14">
      <c r="A12" s="3"/>
      <c r="B12" s="8" t="s">
        <v>28</v>
      </c>
      <c r="C12" s="8"/>
      <c r="D12" s="8"/>
      <c r="E12" s="8"/>
      <c r="F12" s="8"/>
      <c r="G12" s="8"/>
      <c r="H12" s="8" t="s">
        <v>29</v>
      </c>
      <c r="I12" s="8"/>
      <c r="J12" s="8"/>
      <c r="K12" s="8"/>
      <c r="L12" s="8"/>
      <c r="M12" s="8"/>
      <c r="N12" s="8"/>
    </row>
    <row r="13" ht="31.8" customHeight="1" spans="1:14">
      <c r="A13" s="9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80" customHeight="1" spans="1:14">
      <c r="A14" s="10"/>
      <c r="B14" s="9" t="s">
        <v>37</v>
      </c>
      <c r="C14" s="9" t="s">
        <v>38</v>
      </c>
      <c r="D14" s="11" t="s">
        <v>39</v>
      </c>
      <c r="E14" s="5" t="s">
        <v>40</v>
      </c>
      <c r="F14" s="5"/>
      <c r="G14" s="5"/>
      <c r="H14" s="8" t="s">
        <v>41</v>
      </c>
      <c r="I14" s="8"/>
      <c r="J14" s="22">
        <v>3</v>
      </c>
      <c r="K14" s="22">
        <v>3</v>
      </c>
      <c r="L14" s="14"/>
      <c r="M14" s="15"/>
      <c r="N14" s="16"/>
    </row>
    <row r="15" ht="17" customHeight="1" spans="1:14">
      <c r="A15" s="10"/>
      <c r="B15" s="10"/>
      <c r="C15" s="10"/>
      <c r="D15" s="11" t="s">
        <v>42</v>
      </c>
      <c r="E15" s="12" t="s">
        <v>43</v>
      </c>
      <c r="F15" s="12"/>
      <c r="G15" s="12"/>
      <c r="H15" s="5" t="s">
        <v>43</v>
      </c>
      <c r="I15" s="5"/>
      <c r="J15" s="23">
        <v>2</v>
      </c>
      <c r="K15" s="23">
        <v>2</v>
      </c>
      <c r="L15" s="14"/>
      <c r="M15" s="15"/>
      <c r="N15" s="16"/>
    </row>
    <row r="16" spans="1:14">
      <c r="A16" s="10"/>
      <c r="B16" s="10"/>
      <c r="C16" s="9" t="s">
        <v>44</v>
      </c>
      <c r="D16" s="11" t="s">
        <v>45</v>
      </c>
      <c r="E16" s="12" t="s">
        <v>45</v>
      </c>
      <c r="F16" s="12"/>
      <c r="G16" s="12"/>
      <c r="H16" s="5" t="s">
        <v>46</v>
      </c>
      <c r="I16" s="5"/>
      <c r="J16" s="22">
        <v>5</v>
      </c>
      <c r="K16" s="22">
        <v>5</v>
      </c>
      <c r="L16" s="5"/>
      <c r="M16" s="5"/>
      <c r="N16" s="5"/>
    </row>
    <row r="17" ht="25" customHeight="1" spans="1:14">
      <c r="A17" s="10"/>
      <c r="B17" s="10"/>
      <c r="C17" s="10"/>
      <c r="D17" s="11" t="s">
        <v>47</v>
      </c>
      <c r="E17" s="5" t="s">
        <v>48</v>
      </c>
      <c r="F17" s="5"/>
      <c r="G17" s="5"/>
      <c r="H17" s="5" t="s">
        <v>49</v>
      </c>
      <c r="I17" s="5"/>
      <c r="J17" s="22">
        <v>5</v>
      </c>
      <c r="K17" s="22">
        <v>5</v>
      </c>
      <c r="L17" s="5"/>
      <c r="M17" s="5"/>
      <c r="N17" s="5"/>
    </row>
    <row r="18" spans="1:14">
      <c r="A18" s="10"/>
      <c r="B18" s="10"/>
      <c r="C18" s="13"/>
      <c r="D18" s="11" t="s">
        <v>50</v>
      </c>
      <c r="E18" s="5" t="s">
        <v>51</v>
      </c>
      <c r="F18" s="5"/>
      <c r="G18" s="5"/>
      <c r="H18" s="5" t="s">
        <v>52</v>
      </c>
      <c r="I18" s="5"/>
      <c r="J18" s="22">
        <v>5</v>
      </c>
      <c r="K18" s="22">
        <v>5</v>
      </c>
      <c r="L18" s="14"/>
      <c r="M18" s="15"/>
      <c r="N18" s="16"/>
    </row>
    <row r="19" spans="1:14">
      <c r="A19" s="10"/>
      <c r="B19" s="10"/>
      <c r="C19" s="9" t="s">
        <v>53</v>
      </c>
      <c r="D19" s="11" t="s">
        <v>54</v>
      </c>
      <c r="E19" s="5" t="s">
        <v>55</v>
      </c>
      <c r="F19" s="5"/>
      <c r="G19" s="5"/>
      <c r="H19" s="14" t="s">
        <v>56</v>
      </c>
      <c r="I19" s="16"/>
      <c r="J19" s="22">
        <v>2</v>
      </c>
      <c r="K19" s="22">
        <v>1</v>
      </c>
      <c r="L19" s="5" t="s">
        <v>57</v>
      </c>
      <c r="M19" s="5"/>
      <c r="N19" s="5"/>
    </row>
    <row r="20" spans="1:14">
      <c r="A20" s="10"/>
      <c r="B20" s="10"/>
      <c r="C20" s="10"/>
      <c r="D20" s="11" t="s">
        <v>58</v>
      </c>
      <c r="E20" s="5" t="s">
        <v>59</v>
      </c>
      <c r="F20" s="5"/>
      <c r="G20" s="5"/>
      <c r="H20" s="5" t="s">
        <v>60</v>
      </c>
      <c r="I20" s="5"/>
      <c r="J20" s="22">
        <v>2</v>
      </c>
      <c r="K20" s="22">
        <v>1</v>
      </c>
      <c r="L20" s="5" t="s">
        <v>57</v>
      </c>
      <c r="M20" s="5"/>
      <c r="N20" s="5"/>
    </row>
    <row r="21" ht="25" customHeight="1" spans="1:14">
      <c r="A21" s="10"/>
      <c r="B21" s="10"/>
      <c r="C21" s="10"/>
      <c r="D21" s="11" t="s">
        <v>61</v>
      </c>
      <c r="E21" s="5" t="s">
        <v>62</v>
      </c>
      <c r="F21" s="5"/>
      <c r="G21" s="5"/>
      <c r="H21" s="5" t="s">
        <v>63</v>
      </c>
      <c r="I21" s="5"/>
      <c r="J21" s="22">
        <v>3</v>
      </c>
      <c r="K21" s="22">
        <v>2</v>
      </c>
      <c r="L21" s="8" t="s">
        <v>64</v>
      </c>
      <c r="M21" s="8"/>
      <c r="N21" s="8"/>
    </row>
    <row r="22" ht="19" customHeight="1" spans="1:14">
      <c r="A22" s="10"/>
      <c r="B22" s="10"/>
      <c r="C22" s="13"/>
      <c r="D22" s="11" t="s">
        <v>65</v>
      </c>
      <c r="E22" s="5" t="s">
        <v>66</v>
      </c>
      <c r="F22" s="5"/>
      <c r="G22" s="5"/>
      <c r="H22" s="5" t="s">
        <v>67</v>
      </c>
      <c r="I22" s="5"/>
      <c r="J22" s="22">
        <v>3</v>
      </c>
      <c r="K22" s="22">
        <v>3</v>
      </c>
      <c r="L22" s="5"/>
      <c r="M22" s="5"/>
      <c r="N22" s="5"/>
    </row>
    <row r="23" ht="22.05" customHeight="1" spans="1:14">
      <c r="A23" s="10"/>
      <c r="B23" s="10"/>
      <c r="C23" s="9" t="s">
        <v>68</v>
      </c>
      <c r="D23" s="11" t="s">
        <v>69</v>
      </c>
      <c r="E23" s="5" t="s">
        <v>70</v>
      </c>
      <c r="F23" s="5"/>
      <c r="G23" s="5"/>
      <c r="H23" s="5" t="s">
        <v>71</v>
      </c>
      <c r="I23" s="5"/>
      <c r="J23" s="22">
        <v>4</v>
      </c>
      <c r="K23" s="22">
        <v>3</v>
      </c>
      <c r="L23" s="8" t="s">
        <v>72</v>
      </c>
      <c r="M23" s="8"/>
      <c r="N23" s="8"/>
    </row>
    <row r="24" ht="22.05" customHeight="1" spans="1:14">
      <c r="A24" s="10"/>
      <c r="B24" s="10"/>
      <c r="C24" s="10"/>
      <c r="D24" s="11" t="s">
        <v>73</v>
      </c>
      <c r="E24" s="14" t="s">
        <v>74</v>
      </c>
      <c r="F24" s="15"/>
      <c r="G24" s="16"/>
      <c r="H24" s="5" t="s">
        <v>75</v>
      </c>
      <c r="I24" s="5"/>
      <c r="J24" s="22">
        <v>4</v>
      </c>
      <c r="K24" s="22">
        <v>3</v>
      </c>
      <c r="L24" s="24" t="s">
        <v>76</v>
      </c>
      <c r="M24" s="25"/>
      <c r="N24" s="26"/>
    </row>
    <row r="25" ht="16" customHeight="1" spans="1:14">
      <c r="A25" s="10"/>
      <c r="B25" s="13"/>
      <c r="C25" s="13"/>
      <c r="D25" s="11" t="s">
        <v>77</v>
      </c>
      <c r="E25" s="14" t="s">
        <v>78</v>
      </c>
      <c r="F25" s="15"/>
      <c r="G25" s="16"/>
      <c r="H25" s="5" t="s">
        <v>79</v>
      </c>
      <c r="I25" s="5"/>
      <c r="J25" s="22">
        <v>2</v>
      </c>
      <c r="K25" s="22">
        <v>2</v>
      </c>
      <c r="L25" s="14"/>
      <c r="M25" s="15"/>
      <c r="N25" s="16"/>
    </row>
    <row r="26" ht="62" customHeight="1" spans="1:14">
      <c r="A26" s="10"/>
      <c r="B26" s="3" t="s">
        <v>80</v>
      </c>
      <c r="C26" s="3" t="s">
        <v>81</v>
      </c>
      <c r="D26" s="11" t="s">
        <v>82</v>
      </c>
      <c r="E26" s="5" t="s">
        <v>83</v>
      </c>
      <c r="F26" s="5"/>
      <c r="G26" s="5"/>
      <c r="H26" s="8" t="s">
        <v>84</v>
      </c>
      <c r="I26" s="8"/>
      <c r="J26" s="5">
        <v>10</v>
      </c>
      <c r="K26" s="5">
        <v>10</v>
      </c>
      <c r="L26" s="5"/>
      <c r="M26" s="5"/>
      <c r="N26" s="5"/>
    </row>
    <row r="27" ht="63" customHeight="1" spans="1:14">
      <c r="A27" s="10"/>
      <c r="B27" s="3"/>
      <c r="C27" s="3" t="s">
        <v>85</v>
      </c>
      <c r="D27" s="11" t="s">
        <v>86</v>
      </c>
      <c r="E27" s="5" t="s">
        <v>87</v>
      </c>
      <c r="F27" s="5"/>
      <c r="G27" s="5"/>
      <c r="H27" s="8" t="s">
        <v>88</v>
      </c>
      <c r="I27" s="8"/>
      <c r="J27" s="5">
        <v>15</v>
      </c>
      <c r="K27" s="5">
        <v>13</v>
      </c>
      <c r="L27" s="5" t="s">
        <v>89</v>
      </c>
      <c r="M27" s="5"/>
      <c r="N27" s="5"/>
    </row>
    <row r="28" ht="60" customHeight="1" spans="1:14">
      <c r="A28" s="10"/>
      <c r="B28" s="3"/>
      <c r="C28" s="3" t="s">
        <v>90</v>
      </c>
      <c r="D28" s="11" t="s">
        <v>91</v>
      </c>
      <c r="E28" s="5" t="s">
        <v>92</v>
      </c>
      <c r="F28" s="5"/>
      <c r="G28" s="5"/>
      <c r="H28" s="8" t="s">
        <v>93</v>
      </c>
      <c r="I28" s="8"/>
      <c r="J28" s="5">
        <v>10</v>
      </c>
      <c r="K28" s="5">
        <v>8</v>
      </c>
      <c r="L28" s="8" t="s">
        <v>94</v>
      </c>
      <c r="M28" s="8"/>
      <c r="N28" s="8"/>
    </row>
    <row r="29" ht="27" customHeight="1" spans="1:14">
      <c r="A29" s="10"/>
      <c r="B29" s="3"/>
      <c r="C29" s="3" t="s">
        <v>95</v>
      </c>
      <c r="D29" s="11" t="s">
        <v>96</v>
      </c>
      <c r="E29" s="8" t="s">
        <v>97</v>
      </c>
      <c r="F29" s="8"/>
      <c r="G29" s="8"/>
      <c r="H29" s="8" t="s">
        <v>98</v>
      </c>
      <c r="I29" s="8"/>
      <c r="J29" s="5">
        <v>15</v>
      </c>
      <c r="K29" s="5">
        <v>13</v>
      </c>
      <c r="L29" s="5" t="s">
        <v>99</v>
      </c>
      <c r="M29" s="5"/>
      <c r="N29" s="5"/>
    </row>
    <row r="30" ht="25.05" customHeight="1" spans="1:14">
      <c r="A30" s="10"/>
      <c r="B30" s="9" t="s">
        <v>100</v>
      </c>
      <c r="C30" s="3" t="s">
        <v>101</v>
      </c>
      <c r="D30" s="11" t="s">
        <v>102</v>
      </c>
      <c r="E30" s="5" t="s">
        <v>103</v>
      </c>
      <c r="F30" s="5"/>
      <c r="G30" s="5"/>
      <c r="H30" s="28" t="s">
        <v>104</v>
      </c>
      <c r="I30" s="5"/>
      <c r="J30" s="5">
        <v>10</v>
      </c>
      <c r="K30" s="5">
        <v>10</v>
      </c>
      <c r="L30" s="5"/>
      <c r="M30" s="5"/>
      <c r="N30" s="5"/>
    </row>
    <row r="31" hidden="1" spans="1:14">
      <c r="A31" s="13"/>
      <c r="B31" s="13"/>
      <c r="C31" s="3"/>
      <c r="D31" s="11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>
      <c r="A32" s="17" t="s">
        <v>105</v>
      </c>
      <c r="B32" s="17"/>
      <c r="C32" s="17"/>
      <c r="D32" s="17"/>
      <c r="E32" s="17"/>
      <c r="F32" s="17"/>
      <c r="G32" s="17"/>
      <c r="H32" s="17"/>
      <c r="I32" s="17"/>
      <c r="J32" s="17">
        <f>SUM(J14:J31)</f>
        <v>100</v>
      </c>
      <c r="K32" s="27">
        <f>SUM(K14:K31)</f>
        <v>89</v>
      </c>
      <c r="L32" s="5"/>
      <c r="M32" s="5"/>
      <c r="N32" s="5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ht="127.2" customHeight="1" spans="1:14">
      <c r="A34" s="19" t="s">
        <v>106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</sheetData>
  <mergeCells count="99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1:A12"/>
    <mergeCell ref="A13:A31"/>
    <mergeCell ref="B14:B25"/>
    <mergeCell ref="B26:B29"/>
    <mergeCell ref="B30:B31"/>
    <mergeCell ref="C14:C15"/>
    <mergeCell ref="C16:C18"/>
    <mergeCell ref="C19:C22"/>
    <mergeCell ref="C23:C25"/>
    <mergeCell ref="C30:C31"/>
    <mergeCell ref="D30:D31"/>
    <mergeCell ref="J30:J31"/>
    <mergeCell ref="K30:K31"/>
    <mergeCell ref="L30:N31"/>
    <mergeCell ref="E30:G31"/>
    <mergeCell ref="H30:I3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dcterms:modified xsi:type="dcterms:W3CDTF">2021-05-23T03:59:30Z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