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<sst xmlns="http://schemas.openxmlformats.org/spreadsheetml/2006/main" count="107" uniqueCount="94">
  <si>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</si>
  <si>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</si>
  <si>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</si>
  <si>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2020年北京市创新团队观赏鱼团队外单位农民田间学校工作站站长工作经费</t>
  </si>
  <si>
    <t>主管部门</t>
  </si>
  <si>
    <t>北京市农林科学院</t>
  </si>
  <si>
    <t>实施单位</t>
  </si>
  <si>
    <t>北京市水产科学研究所</t>
  </si>
  <si>
    <t>项目负责人</t>
  </si>
  <si>
    <t>朱华</t>
  </si>
  <si>
    <t>联系电话</t>
  </si>
  <si>
    <t>010-67584467</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</si>
  <si>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</si>
  <si>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</si>
  <si>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</si>
  <si>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</si>
  <si>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</si>
  <si>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</si>
  <si>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</si>
  <si>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</si>
  <si>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</si>
  <si>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</si>
  <si>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</si>
  <si>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</si>
  <si>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</si>
  <si>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</si>
  <si>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</si>
  <si>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</si>
  <si>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观摩交流活动17次；培养新技术试验示范户7户；建立观赏鱼病害监测点5个；培训11期，培训890人次；锦鲤挑选技术、中草药防病和微生态制剂应用等技术试验示范390亩；推广应用新产品3项；新产品的直接使用的个人用户30人以上；市场调研3次以上；推广锦鲤、金鱼养殖相关技术7项；推广观赏鱼水体净化和节水技术2项；开展观赏鱼进社区活动2次。</t>
  </si>
  <si>
    <t>观摩交流活动17次；培养新技术试验示范户9户；建立观赏鱼病害监测点5个；线上线下培训13期，培训940人次；锦鲤挑选技术、中草药防病和微生态制剂应用等技术试验示范410亩；推广应用新产品4项；新产品的直接使用的个人用户30人以上；市场调研7次；推广锦鲤、金鱼养殖相关技术11项；推广观赏鱼水体净化和节水技术2项；配和岗位专家开展观赏鱼进社区活动2次。</t>
  </si>
  <si>
    <t>绩效指标</t>
  </si>
  <si>
    <t>一级指标</t>
  </si>
  <si>
    <t>二级指标</t>
  </si>
  <si>
    <t>三级指标</t>
  </si>
  <si>
    <t>年度指标值</t>
  </si>
  <si>
    <t>实际完成值</t>
  </si>
  <si>
    <t>偏差原因分析及改进措施</t>
  </si>
  <si>
    <t>产出指标
（40分）</t>
  </si>
  <si>
    <t>数量指标</t>
  </si>
  <si>
    <t>观摩交流活动</t>
  </si>
  <si>
    <t>17次</t>
  </si>
  <si>
    <t>培养新技术试验示范户</t>
  </si>
  <si>
    <t>7户</t>
  </si>
  <si>
    <t>培训</t>
  </si>
  <si>
    <t>培训11期，培训890人次</t>
  </si>
  <si>
    <t>培训13期，培训940人次</t>
  </si>
  <si>
    <t>技术试验示范</t>
  </si>
  <si>
    <t>390亩</t>
  </si>
  <si>
    <t>410亩</t>
  </si>
  <si>
    <t>推广应用新产品</t>
  </si>
  <si>
    <t>3个</t>
  </si>
  <si>
    <t>4个</t>
  </si>
  <si>
    <t>市场调研</t>
  </si>
  <si>
    <t>3次以上</t>
  </si>
  <si>
    <t>7次</t>
  </si>
  <si>
    <t>推广技术</t>
  </si>
  <si>
    <t>9项</t>
  </si>
  <si>
    <t>11项</t>
  </si>
  <si>
    <t>开展观赏鱼进社区活动</t>
  </si>
  <si>
    <t>2次</t>
  </si>
  <si>
    <t>质量指标</t>
  </si>
  <si>
    <t>观赏鱼病害监测点</t>
  </si>
  <si>
    <t>建立5个。</t>
  </si>
  <si>
    <t>5个</t>
  </si>
  <si>
    <t>新产品的直接使用的个人用户</t>
  </si>
  <si>
    <t>30人以上。</t>
  </si>
  <si>
    <t>时效指标</t>
  </si>
  <si>
    <t>成果完成时间</t>
  </si>
  <si>
    <t>当年11月前</t>
  </si>
  <si>
    <t>技术服务完成时间</t>
  </si>
  <si>
    <t>验收时间</t>
  </si>
  <si>
    <t>当年12月前</t>
  </si>
  <si>
    <t>2020年11月23日，组织召开年终考评会议。</t>
  </si>
  <si>
    <t>成本指标</t>
  </si>
  <si>
    <t>经费成本</t>
  </si>
  <si>
    <t>45万元</t>
  </si>
  <si>
    <t>效益指标
（30分）</t>
  </si>
  <si>
    <t>经济效益指标</t>
  </si>
  <si>
    <t>降低养殖成本，提高养殖效益。</t>
  </si>
  <si>
    <t>观赏鱼团队积极开展主推技术、主推品种、主推产品等推广服务，有效降低养殖成本，提高养殖效益。</t>
  </si>
  <si>
    <t>2021年观赏鱼团队项目经济效益3000余万元，全市平均每667m2观赏鱼养殖面积产值5353元，全市320个养殖户平均养殖效益达10.94万元。</t>
  </si>
  <si>
    <t>因新冠肺炎疫情影响，与去年同期相比，效益降低10%左右，产业发展在合理区间内健康稳定。</t>
  </si>
  <si>
    <t>社会效益指标</t>
  </si>
  <si>
    <t>观赏鱼养殖企业和养殖户的技术水平、知名度以及市民认可度、健康、标准化养殖水平。</t>
  </si>
  <si>
    <t>观赏鱼团队通过开展品种、技术推广、科技培训和宣传等工作，使观赏鱼养殖企业和养殖户的技术水平、知名度以及市民认可度都得到大幅度提高，同时观赏鱼的健康养殖、标准化养殖也得到大幅提高。</t>
  </si>
  <si>
    <t>通过配合岗位专家选育筛选观赏鱼品种4个，研发推广技术11项，开展线上线下技术指导、培训等13次、940人次，组织宣传2次，这些工作的开展有效提高养殖技术水平、知名度以及市民认可度。</t>
  </si>
  <si>
    <t>效益在后续工作中进一步体现</t>
  </si>
  <si>
    <t>满意度指标
（20分）</t>
  </si>
  <si>
    <t>服务对象满意度指标</t>
  </si>
  <si>
    <t>使用人员满意度。</t>
  </si>
  <si>
    <t>≥90%</t>
  </si>
  <si>
    <t>94.25%（通过使用人员综合打分获得）</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</si>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</sst>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0">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sz val="12"/>
      <name val="宋体"/>
      <charset val="134"/>
    </font>
    <font>
      <b/>
      <sz val="11"/>
      <color rgb="FF3F3F3F"/>
      <name val="等线"/>
      <charset val="0"/>
      <scheme val="minor"/>
    </font>
    <font>
      <b/>
      <sz val="11"/>
      <color theme="3"/>
      <name val="等线"/>
      <charset val="134"/>
      <scheme val="minor"/>
    </font>
    <font>
      <u/>
      <sz val="11"/>
      <color rgb="FF0000FF"/>
      <name val="等线"/>
      <charset val="0"/>
      <scheme val="minor"/>
    </font>
    <font>
      <sz val="11"/>
      <color theme="1"/>
      <name val="等线"/>
      <charset val="0"/>
      <scheme val="minor"/>
    </font>
    <font>
      <b/>
      <sz val="11"/>
      <color rgb="FFFFFFFF"/>
      <name val="等线"/>
      <charset val="0"/>
      <scheme val="minor"/>
    </font>
    <font>
      <b/>
      <sz val="13"/>
      <color theme="3"/>
      <name val="等线"/>
      <charset val="134"/>
      <scheme val="minor"/>
    </font>
    <font>
      <i/>
      <sz val="11"/>
      <color rgb="FF7F7F7F"/>
      <name val="等线"/>
      <charset val="0"/>
      <scheme val="minor"/>
    </font>
    <font>
      <b/>
      <sz val="15"/>
      <color theme="3"/>
      <name val="等线"/>
      <charset val="134"/>
      <scheme val="minor"/>
    </font>
    <font>
      <sz val="11"/>
      <color rgb="FF3F3F76"/>
      <name val="等线"/>
      <charset val="0"/>
      <scheme val="minor"/>
    </font>
    <font>
      <sz val="11"/>
      <color rgb="FF006100"/>
      <name val="等线"/>
      <charset val="0"/>
      <scheme val="minor"/>
    </font>
    <font>
      <sz val="11"/>
      <color rgb="FF9C0006"/>
      <name val="等线"/>
      <charset val="0"/>
      <scheme val="minor"/>
    </font>
    <font>
      <sz val="11"/>
      <color theme="0"/>
      <name val="等线"/>
      <charset val="0"/>
      <scheme val="minor"/>
    </font>
    <font>
      <sz val="11"/>
      <color rgb="FFFA7D00"/>
      <name val="等线"/>
      <charset val="0"/>
      <scheme val="minor"/>
    </font>
    <font>
      <b/>
      <sz val="11"/>
      <color rgb="FFFA7D00"/>
      <name val="等线"/>
      <charset val="0"/>
      <scheme val="minor"/>
    </font>
    <font>
      <sz val="11"/>
      <color rgb="FFFF0000"/>
      <name val="等线"/>
      <charset val="0"/>
      <scheme val="minor"/>
    </font>
    <font>
      <u/>
      <sz val="11"/>
      <color rgb="FF800080"/>
      <name val="等线"/>
      <charset val="0"/>
      <scheme val="minor"/>
    </font>
    <font>
      <b/>
      <sz val="18"/>
      <color theme="3"/>
      <name val="等线"/>
      <charset val="134"/>
      <scheme val="minor"/>
    </font>
    <font>
      <sz val="11"/>
      <color rgb="FF9C6500"/>
      <name val="等线"/>
      <charset val="0"/>
      <scheme val="minor"/>
    </font>
    <font>
      <b/>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8"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21" fillId="15"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3" borderId="10" applyNumberFormat="0" applyFont="0" applyAlignment="0" applyProtection="0">
      <alignment vertical="center"/>
    </xf>
    <xf numFmtId="0" fontId="21" fillId="18" borderId="0" applyNumberFormat="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5" fillId="0" borderId="12" applyNumberFormat="0" applyFill="0" applyAlignment="0" applyProtection="0">
      <alignment vertical="center"/>
    </xf>
    <xf numFmtId="0" fontId="21" fillId="14" borderId="0" applyNumberFormat="0" applyBorder="0" applyAlignment="0" applyProtection="0">
      <alignment vertical="center"/>
    </xf>
    <xf numFmtId="0" fontId="11" fillId="0" borderId="9" applyNumberFormat="0" applyFill="0" applyAlignment="0" applyProtection="0">
      <alignment vertical="center"/>
    </xf>
    <xf numFmtId="0" fontId="21" fillId="20" borderId="0" applyNumberFormat="0" applyBorder="0" applyAlignment="0" applyProtection="0">
      <alignment vertical="center"/>
    </xf>
    <xf numFmtId="0" fontId="10" fillId="2" borderId="8" applyNumberFormat="0" applyAlignment="0" applyProtection="0">
      <alignment vertical="center"/>
    </xf>
    <xf numFmtId="0" fontId="23" fillId="2" borderId="13" applyNumberFormat="0" applyAlignment="0" applyProtection="0">
      <alignment vertical="center"/>
    </xf>
    <xf numFmtId="0" fontId="14" fillId="6" borderId="11" applyNumberFormat="0" applyAlignment="0" applyProtection="0">
      <alignment vertical="center"/>
    </xf>
    <xf numFmtId="0" fontId="13" fillId="22" borderId="0" applyNumberFormat="0" applyBorder="0" applyAlignment="0" applyProtection="0">
      <alignment vertical="center"/>
    </xf>
    <xf numFmtId="0" fontId="21" fillId="26" borderId="0" applyNumberFormat="0" applyBorder="0" applyAlignment="0" applyProtection="0">
      <alignment vertical="center"/>
    </xf>
    <xf numFmtId="0" fontId="22" fillId="0" borderId="14" applyNumberFormat="0" applyFill="0" applyAlignment="0" applyProtection="0">
      <alignment vertical="center"/>
    </xf>
    <xf numFmtId="0" fontId="28" fillId="0" borderId="15" applyNumberFormat="0" applyFill="0" applyAlignment="0" applyProtection="0">
      <alignment vertical="center"/>
    </xf>
    <xf numFmtId="0" fontId="19" fillId="9" borderId="0" applyNumberFormat="0" applyBorder="0" applyAlignment="0" applyProtection="0">
      <alignment vertical="center"/>
    </xf>
    <xf numFmtId="0" fontId="27" fillId="25" borderId="0" applyNumberFormat="0" applyBorder="0" applyAlignment="0" applyProtection="0">
      <alignment vertical="center"/>
    </xf>
    <xf numFmtId="0" fontId="13" fillId="29" borderId="0" applyNumberFormat="0" applyBorder="0" applyAlignment="0" applyProtection="0">
      <alignment vertical="center"/>
    </xf>
    <xf numFmtId="0" fontId="21" fillId="24" borderId="0" applyNumberFormat="0" applyBorder="0" applyAlignment="0" applyProtection="0">
      <alignment vertical="center"/>
    </xf>
    <xf numFmtId="0" fontId="13" fillId="8" borderId="0" applyNumberFormat="0" applyBorder="0" applyAlignment="0" applyProtection="0">
      <alignment vertical="center"/>
    </xf>
    <xf numFmtId="0" fontId="13" fillId="28" borderId="0" applyNumberFormat="0" applyBorder="0" applyAlignment="0" applyProtection="0">
      <alignment vertical="center"/>
    </xf>
    <xf numFmtId="0" fontId="13" fillId="17" borderId="0" applyNumberFormat="0" applyBorder="0" applyAlignment="0" applyProtection="0">
      <alignment vertical="center"/>
    </xf>
    <xf numFmtId="0" fontId="13" fillId="16" borderId="0" applyNumberFormat="0" applyBorder="0" applyAlignment="0" applyProtection="0">
      <alignment vertical="center"/>
    </xf>
    <xf numFmtId="0" fontId="21" fillId="19" borderId="0" applyNumberFormat="0" applyBorder="0" applyAlignment="0" applyProtection="0">
      <alignment vertical="center"/>
    </xf>
    <xf numFmtId="0" fontId="21" fillId="23" borderId="0" applyNumberFormat="0" applyBorder="0" applyAlignment="0" applyProtection="0">
      <alignment vertical="center"/>
    </xf>
    <xf numFmtId="0" fontId="13" fillId="27" borderId="0" applyNumberFormat="0" applyBorder="0" applyAlignment="0" applyProtection="0">
      <alignment vertical="center"/>
    </xf>
    <xf numFmtId="0" fontId="13" fillId="4" borderId="0" applyNumberFormat="0" applyBorder="0" applyAlignment="0" applyProtection="0">
      <alignment vertical="center"/>
    </xf>
    <xf numFmtId="0" fontId="21" fillId="13" borderId="0" applyNumberFormat="0" applyBorder="0" applyAlignment="0" applyProtection="0">
      <alignment vertical="center"/>
    </xf>
    <xf numFmtId="0" fontId="13" fillId="12"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3" fillId="21" borderId="0" applyNumberFormat="0" applyBorder="0" applyAlignment="0" applyProtection="0">
      <alignment vertical="center"/>
    </xf>
    <xf numFmtId="0" fontId="21" fillId="32" borderId="0" applyNumberFormat="0" applyBorder="0" applyAlignment="0" applyProtection="0">
      <alignment vertical="center"/>
    </xf>
    <xf numFmtId="0" fontId="9" fillId="0" borderId="0"/>
  </cellStyleXfs>
  <cellXfs count="21">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57"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4"/>
  <sheetViews>
    <sheetView tabSelected="1" zoomScale="70" zoomScaleNormal="70" topLeftCell="A18" workbookViewId="0">
      <selection activeCell="H16" sqref="H16:I16"/>
    </sheetView>
  </sheetViews>
  <sheetFormatPr defaultColWidth="9" defaultRowHeight="14"/>
  <cols>
    <col min="4" max="4" width="15.8833333333333" customWidth="1"/>
    <col min="5" max="5" width="7.88333333333333" customWidth="1"/>
    <col min="7" max="7" width="7.88333333333333" customWidth="1"/>
    <col min="9" max="9" width="10"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t="s">
        <v>11</v>
      </c>
      <c r="J5" s="4"/>
      <c r="K5" s="4"/>
      <c r="L5" s="4"/>
      <c r="M5" s="4"/>
      <c r="N5" s="4"/>
    </row>
    <row r="6" ht="24" spans="1:14">
      <c r="A6" s="3" t="s">
        <v>12</v>
      </c>
      <c r="B6" s="3"/>
      <c r="C6" s="3"/>
      <c r="D6" s="3"/>
      <c r="E6" s="3"/>
      <c r="F6" s="3" t="s">
        <v>13</v>
      </c>
      <c r="G6" s="3" t="s">
        <v>14</v>
      </c>
      <c r="H6" s="3" t="s">
        <v>15</v>
      </c>
      <c r="I6" s="3" t="s">
        <v>16</v>
      </c>
      <c r="J6" s="3"/>
      <c r="K6" s="3"/>
      <c r="L6" s="3"/>
      <c r="M6" s="3" t="s">
        <v>17</v>
      </c>
      <c r="N6" s="3" t="s">
        <v>18</v>
      </c>
    </row>
    <row r="7" spans="1:14">
      <c r="A7" s="3" t="s">
        <v>19</v>
      </c>
      <c r="B7" s="3"/>
      <c r="C7" s="5" t="s">
        <v>20</v>
      </c>
      <c r="D7" s="5"/>
      <c r="E7" s="5"/>
      <c r="F7" s="4">
        <v>45</v>
      </c>
      <c r="G7" s="4">
        <v>45</v>
      </c>
      <c r="H7" s="4">
        <v>45</v>
      </c>
      <c r="I7" s="3">
        <v>10</v>
      </c>
      <c r="J7" s="3"/>
      <c r="K7" s="3"/>
      <c r="L7" s="3"/>
      <c r="M7" s="20">
        <f>H7/G7</f>
        <v>1</v>
      </c>
      <c r="N7" s="4">
        <f>M7*10</f>
        <v>10</v>
      </c>
    </row>
    <row r="8" spans="1:14">
      <c r="A8" s="6"/>
      <c r="B8" s="6"/>
      <c r="C8" s="3" t="s">
        <v>21</v>
      </c>
      <c r="D8" s="3"/>
      <c r="E8" s="3"/>
      <c r="F8" s="4">
        <v>45</v>
      </c>
      <c r="G8" s="4">
        <v>45</v>
      </c>
      <c r="H8" s="4">
        <v>45</v>
      </c>
      <c r="I8" s="4" t="s">
        <v>22</v>
      </c>
      <c r="J8" s="4"/>
      <c r="K8" s="4"/>
      <c r="L8" s="4"/>
      <c r="M8" s="4"/>
      <c r="N8" s="4" t="s">
        <v>22</v>
      </c>
    </row>
    <row r="9" spans="1:14">
      <c r="A9" s="6"/>
      <c r="B9" s="6"/>
      <c r="C9" s="3" t="s">
        <v>23</v>
      </c>
      <c r="D9" s="3"/>
      <c r="E9" s="3"/>
      <c r="F9" s="4">
        <v>0</v>
      </c>
      <c r="G9" s="4">
        <v>0</v>
      </c>
      <c r="H9" s="4">
        <v>0</v>
      </c>
      <c r="I9" s="4" t="s">
        <v>22</v>
      </c>
      <c r="J9" s="4"/>
      <c r="K9" s="4"/>
      <c r="L9" s="4"/>
      <c r="M9" s="4"/>
      <c r="N9" s="4" t="s">
        <v>22</v>
      </c>
    </row>
    <row r="10" spans="1:14">
      <c r="A10" s="6"/>
      <c r="B10" s="6"/>
      <c r="C10" s="3" t="s">
        <v>24</v>
      </c>
      <c r="D10" s="3"/>
      <c r="E10" s="3"/>
      <c r="F10" s="4">
        <v>0</v>
      </c>
      <c r="G10" s="4">
        <v>0</v>
      </c>
      <c r="H10" s="4">
        <v>0</v>
      </c>
      <c r="I10" s="4" t="s">
        <v>22</v>
      </c>
      <c r="J10" s="4"/>
      <c r="K10" s="4"/>
      <c r="L10" s="4"/>
      <c r="M10" s="4"/>
      <c r="N10" s="4" t="s">
        <v>22</v>
      </c>
    </row>
    <row r="11" spans="1:14">
      <c r="A11" s="3" t="s">
        <v>25</v>
      </c>
      <c r="B11" s="3" t="s">
        <v>26</v>
      </c>
      <c r="C11" s="3"/>
      <c r="D11" s="3"/>
      <c r="E11" s="3"/>
      <c r="F11" s="3"/>
      <c r="G11" s="3"/>
      <c r="H11" s="3" t="s">
        <v>27</v>
      </c>
      <c r="I11" s="3"/>
      <c r="J11" s="3"/>
      <c r="K11" s="3"/>
      <c r="L11" s="3"/>
      <c r="M11" s="3"/>
      <c r="N11" s="3"/>
    </row>
    <row r="12" ht="66" customHeight="1" spans="1:14">
      <c r="A12" s="3"/>
      <c r="B12" s="7" t="s">
        <v>28</v>
      </c>
      <c r="C12" s="7"/>
      <c r="D12" s="7"/>
      <c r="E12" s="7"/>
      <c r="F12" s="7"/>
      <c r="G12" s="7"/>
      <c r="H12" s="7" t="s">
        <v>29</v>
      </c>
      <c r="I12" s="7"/>
      <c r="J12" s="7"/>
      <c r="K12" s="7"/>
      <c r="L12" s="7"/>
      <c r="M12" s="7"/>
      <c r="N12" s="7"/>
    </row>
    <row r="13" ht="31.8" customHeight="1" spans="1:14">
      <c r="A13" s="8" t="s">
        <v>30</v>
      </c>
      <c r="B13" s="3" t="s">
        <v>31</v>
      </c>
      <c r="C13" s="3" t="s">
        <v>32</v>
      </c>
      <c r="D13" s="3" t="s">
        <v>33</v>
      </c>
      <c r="E13" s="3" t="s">
        <v>34</v>
      </c>
      <c r="F13" s="3"/>
      <c r="G13" s="3"/>
      <c r="H13" s="3" t="s">
        <v>35</v>
      </c>
      <c r="I13" s="3"/>
      <c r="J13" s="3" t="s">
        <v>16</v>
      </c>
      <c r="K13" s="3" t="s">
        <v>18</v>
      </c>
      <c r="L13" s="3" t="s">
        <v>36</v>
      </c>
      <c r="M13" s="3"/>
      <c r="N13" s="3"/>
    </row>
    <row r="14" ht="19.05" customHeight="1" spans="1:14">
      <c r="A14" s="9"/>
      <c r="B14" s="3" t="s">
        <v>37</v>
      </c>
      <c r="C14" s="8" t="s">
        <v>38</v>
      </c>
      <c r="D14" s="10" t="s">
        <v>39</v>
      </c>
      <c r="E14" s="11" t="s">
        <v>40</v>
      </c>
      <c r="F14" s="11"/>
      <c r="G14" s="11"/>
      <c r="H14" s="4" t="s">
        <v>40</v>
      </c>
      <c r="I14" s="4"/>
      <c r="J14" s="4">
        <v>3</v>
      </c>
      <c r="K14" s="4">
        <v>3</v>
      </c>
      <c r="L14" s="4"/>
      <c r="M14" s="4"/>
      <c r="N14" s="4"/>
    </row>
    <row r="15" ht="21" customHeight="1" spans="1:14">
      <c r="A15" s="9"/>
      <c r="B15" s="3"/>
      <c r="C15" s="9"/>
      <c r="D15" s="10" t="s">
        <v>41</v>
      </c>
      <c r="E15" s="11" t="s">
        <v>42</v>
      </c>
      <c r="F15" s="11"/>
      <c r="G15" s="11"/>
      <c r="H15" s="4" t="s">
        <v>42</v>
      </c>
      <c r="I15" s="4"/>
      <c r="J15" s="4">
        <v>3</v>
      </c>
      <c r="K15" s="4">
        <v>3</v>
      </c>
      <c r="L15" s="4"/>
      <c r="M15" s="4"/>
      <c r="N15" s="4"/>
    </row>
    <row r="16" spans="1:14">
      <c r="A16" s="9"/>
      <c r="B16" s="3"/>
      <c r="C16" s="9"/>
      <c r="D16" s="10" t="s">
        <v>43</v>
      </c>
      <c r="E16" s="11" t="s">
        <v>44</v>
      </c>
      <c r="F16" s="11"/>
      <c r="G16" s="11"/>
      <c r="H16" s="4" t="s">
        <v>45</v>
      </c>
      <c r="I16" s="4"/>
      <c r="J16" s="4">
        <v>3</v>
      </c>
      <c r="K16" s="4">
        <v>3</v>
      </c>
      <c r="L16" s="4"/>
      <c r="M16" s="4"/>
      <c r="N16" s="4"/>
    </row>
    <row r="17" ht="18" customHeight="1" spans="1:14">
      <c r="A17" s="9"/>
      <c r="B17" s="3"/>
      <c r="C17" s="9"/>
      <c r="D17" s="10" t="s">
        <v>46</v>
      </c>
      <c r="E17" s="11" t="s">
        <v>47</v>
      </c>
      <c r="F17" s="11"/>
      <c r="G17" s="11"/>
      <c r="H17" s="4" t="s">
        <v>48</v>
      </c>
      <c r="I17" s="4"/>
      <c r="J17" s="4">
        <v>3</v>
      </c>
      <c r="K17" s="4">
        <v>3</v>
      </c>
      <c r="L17" s="4"/>
      <c r="M17" s="4"/>
      <c r="N17" s="4"/>
    </row>
    <row r="18" ht="19.95" customHeight="1" spans="1:14">
      <c r="A18" s="9"/>
      <c r="B18" s="3"/>
      <c r="C18" s="9"/>
      <c r="D18" s="10" t="s">
        <v>49</v>
      </c>
      <c r="E18" s="11" t="s">
        <v>50</v>
      </c>
      <c r="F18" s="11"/>
      <c r="G18" s="11"/>
      <c r="H18" s="4" t="s">
        <v>51</v>
      </c>
      <c r="I18" s="4"/>
      <c r="J18" s="4">
        <v>3</v>
      </c>
      <c r="K18" s="4">
        <v>3</v>
      </c>
      <c r="L18" s="4"/>
      <c r="M18" s="4"/>
      <c r="N18" s="4"/>
    </row>
    <row r="19" spans="1:14">
      <c r="A19" s="9"/>
      <c r="B19" s="3"/>
      <c r="C19" s="9"/>
      <c r="D19" s="10" t="s">
        <v>52</v>
      </c>
      <c r="E19" s="11" t="s">
        <v>53</v>
      </c>
      <c r="F19" s="11"/>
      <c r="G19" s="11"/>
      <c r="H19" s="4" t="s">
        <v>54</v>
      </c>
      <c r="I19" s="4"/>
      <c r="J19" s="4">
        <v>3</v>
      </c>
      <c r="K19" s="4">
        <v>3</v>
      </c>
      <c r="L19" s="4"/>
      <c r="M19" s="4"/>
      <c r="N19" s="4"/>
    </row>
    <row r="20" spans="1:14">
      <c r="A20" s="9"/>
      <c r="B20" s="3"/>
      <c r="C20" s="9"/>
      <c r="D20" s="10" t="s">
        <v>55</v>
      </c>
      <c r="E20" s="11" t="s">
        <v>56</v>
      </c>
      <c r="F20" s="11"/>
      <c r="G20" s="11"/>
      <c r="H20" s="4" t="s">
        <v>57</v>
      </c>
      <c r="I20" s="4"/>
      <c r="J20" s="4">
        <v>3</v>
      </c>
      <c r="K20" s="4">
        <v>3</v>
      </c>
      <c r="L20" s="4"/>
      <c r="M20" s="4"/>
      <c r="N20" s="4"/>
    </row>
    <row r="21" ht="16.95" customHeight="1" spans="1:14">
      <c r="A21" s="9"/>
      <c r="B21" s="3"/>
      <c r="C21" s="12"/>
      <c r="D21" s="10" t="s">
        <v>58</v>
      </c>
      <c r="E21" s="11" t="s">
        <v>59</v>
      </c>
      <c r="F21" s="11"/>
      <c r="G21" s="11"/>
      <c r="H21" s="4" t="s">
        <v>59</v>
      </c>
      <c r="I21" s="4"/>
      <c r="J21" s="4">
        <v>3</v>
      </c>
      <c r="K21" s="4">
        <v>3</v>
      </c>
      <c r="L21" s="4"/>
      <c r="M21" s="4"/>
      <c r="N21" s="4"/>
    </row>
    <row r="22" spans="1:14">
      <c r="A22" s="9"/>
      <c r="B22" s="3"/>
      <c r="C22" s="8" t="s">
        <v>60</v>
      </c>
      <c r="D22" s="10" t="s">
        <v>61</v>
      </c>
      <c r="E22" s="11" t="s">
        <v>62</v>
      </c>
      <c r="F22" s="11"/>
      <c r="G22" s="11"/>
      <c r="H22" s="4" t="s">
        <v>63</v>
      </c>
      <c r="I22" s="4"/>
      <c r="J22" s="4">
        <v>3</v>
      </c>
      <c r="K22" s="4">
        <v>3</v>
      </c>
      <c r="L22" s="4"/>
      <c r="M22" s="4"/>
      <c r="N22" s="4"/>
    </row>
    <row r="23" ht="30" customHeight="1" spans="1:14">
      <c r="A23" s="9"/>
      <c r="B23" s="3"/>
      <c r="C23" s="12"/>
      <c r="D23" s="10" t="s">
        <v>64</v>
      </c>
      <c r="E23" s="13" t="s">
        <v>65</v>
      </c>
      <c r="F23" s="14"/>
      <c r="G23" s="15"/>
      <c r="H23" s="4" t="s">
        <v>65</v>
      </c>
      <c r="I23" s="4"/>
      <c r="J23" s="4">
        <v>3</v>
      </c>
      <c r="K23" s="4">
        <v>3</v>
      </c>
      <c r="L23" s="4"/>
      <c r="M23" s="4"/>
      <c r="N23" s="4"/>
    </row>
    <row r="24" spans="1:14">
      <c r="A24" s="9"/>
      <c r="B24" s="3"/>
      <c r="C24" s="8" t="s">
        <v>66</v>
      </c>
      <c r="D24" s="10" t="s">
        <v>67</v>
      </c>
      <c r="E24" s="11" t="s">
        <v>68</v>
      </c>
      <c r="F24" s="11"/>
      <c r="G24" s="11"/>
      <c r="H24" s="16">
        <v>44105</v>
      </c>
      <c r="I24" s="4"/>
      <c r="J24" s="4">
        <v>3</v>
      </c>
      <c r="K24" s="4">
        <v>3</v>
      </c>
      <c r="L24" s="4"/>
      <c r="M24" s="4"/>
      <c r="N24" s="4"/>
    </row>
    <row r="25" spans="1:14">
      <c r="A25" s="9"/>
      <c r="B25" s="3"/>
      <c r="C25" s="9"/>
      <c r="D25" s="10" t="s">
        <v>69</v>
      </c>
      <c r="E25" s="11" t="s">
        <v>68</v>
      </c>
      <c r="F25" s="11"/>
      <c r="G25" s="11"/>
      <c r="H25" s="16">
        <v>44106</v>
      </c>
      <c r="I25" s="4"/>
      <c r="J25" s="4">
        <v>3</v>
      </c>
      <c r="K25" s="4">
        <v>3</v>
      </c>
      <c r="L25" s="4"/>
      <c r="M25" s="4"/>
      <c r="N25" s="4"/>
    </row>
    <row r="26" ht="25.95" customHeight="1" spans="1:14">
      <c r="A26" s="9"/>
      <c r="B26" s="3"/>
      <c r="C26" s="12"/>
      <c r="D26" s="10" t="s">
        <v>70</v>
      </c>
      <c r="E26" s="11" t="s">
        <v>71</v>
      </c>
      <c r="F26" s="11"/>
      <c r="G26" s="11"/>
      <c r="H26" s="4" t="s">
        <v>72</v>
      </c>
      <c r="I26" s="4"/>
      <c r="J26" s="4">
        <v>2</v>
      </c>
      <c r="K26" s="4">
        <v>2</v>
      </c>
      <c r="L26" s="4"/>
      <c r="M26" s="4"/>
      <c r="N26" s="4"/>
    </row>
    <row r="27" ht="22.05" customHeight="1" spans="1:14">
      <c r="A27" s="9"/>
      <c r="B27" s="3"/>
      <c r="C27" s="3" t="s">
        <v>73</v>
      </c>
      <c r="D27" s="10" t="s">
        <v>74</v>
      </c>
      <c r="E27" s="13" t="s">
        <v>75</v>
      </c>
      <c r="F27" s="14"/>
      <c r="G27" s="15"/>
      <c r="H27" s="4" t="s">
        <v>75</v>
      </c>
      <c r="I27" s="4"/>
      <c r="J27" s="4">
        <v>2</v>
      </c>
      <c r="K27" s="4">
        <v>2</v>
      </c>
      <c r="L27" s="4"/>
      <c r="M27" s="4"/>
      <c r="N27" s="4"/>
    </row>
    <row r="28" ht="69" customHeight="1" spans="1:14">
      <c r="A28" s="9"/>
      <c r="B28" s="3" t="s">
        <v>76</v>
      </c>
      <c r="C28" s="3" t="s">
        <v>77</v>
      </c>
      <c r="D28" s="10" t="s">
        <v>78</v>
      </c>
      <c r="E28" s="4" t="s">
        <v>79</v>
      </c>
      <c r="F28" s="4"/>
      <c r="G28" s="4"/>
      <c r="H28" s="4" t="s">
        <v>80</v>
      </c>
      <c r="I28" s="4"/>
      <c r="J28" s="4">
        <v>15</v>
      </c>
      <c r="K28" s="4">
        <v>9</v>
      </c>
      <c r="L28" s="4" t="s">
        <v>81</v>
      </c>
      <c r="M28" s="4"/>
      <c r="N28" s="4"/>
    </row>
    <row r="29" ht="97.05" customHeight="1" spans="1:14">
      <c r="A29" s="9"/>
      <c r="B29" s="3"/>
      <c r="C29" s="3" t="s">
        <v>82</v>
      </c>
      <c r="D29" s="10" t="s">
        <v>83</v>
      </c>
      <c r="E29" s="11" t="s">
        <v>84</v>
      </c>
      <c r="F29" s="11"/>
      <c r="G29" s="11"/>
      <c r="H29" s="4" t="s">
        <v>85</v>
      </c>
      <c r="I29" s="4"/>
      <c r="J29" s="4">
        <v>15</v>
      </c>
      <c r="K29" s="4">
        <v>9</v>
      </c>
      <c r="L29" s="4" t="s">
        <v>86</v>
      </c>
      <c r="M29" s="4"/>
      <c r="N29" s="4"/>
    </row>
    <row r="30" ht="25.05" customHeight="1" spans="1:14">
      <c r="A30" s="9"/>
      <c r="B30" s="8" t="s">
        <v>87</v>
      </c>
      <c r="C30" s="3" t="s">
        <v>88</v>
      </c>
      <c r="D30" s="10" t="s">
        <v>89</v>
      </c>
      <c r="E30" s="4" t="s">
        <v>90</v>
      </c>
      <c r="F30" s="4"/>
      <c r="G30" s="4"/>
      <c r="H30" s="4" t="s">
        <v>91</v>
      </c>
      <c r="I30" s="4"/>
      <c r="J30" s="4">
        <v>20</v>
      </c>
      <c r="K30" s="4">
        <v>20</v>
      </c>
      <c r="L30" s="4"/>
      <c r="M30" s="4"/>
      <c r="N30" s="4"/>
    </row>
    <row r="31" ht="4.05" customHeight="1" spans="1:14">
      <c r="A31" s="12"/>
      <c r="B31" s="12"/>
      <c r="C31" s="3"/>
      <c r="D31" s="10"/>
      <c r="E31" s="4"/>
      <c r="F31" s="4"/>
      <c r="G31" s="4"/>
      <c r="H31" s="4"/>
      <c r="I31" s="4"/>
      <c r="J31" s="4"/>
      <c r="K31" s="4"/>
      <c r="L31" s="4"/>
      <c r="M31" s="4"/>
      <c r="N31" s="4"/>
    </row>
    <row r="32" spans="1:14">
      <c r="A32" s="17" t="s">
        <v>92</v>
      </c>
      <c r="B32" s="17"/>
      <c r="C32" s="17"/>
      <c r="D32" s="17"/>
      <c r="E32" s="17"/>
      <c r="F32" s="17"/>
      <c r="G32" s="17"/>
      <c r="H32" s="17"/>
      <c r="I32" s="17"/>
      <c r="J32" s="17">
        <v>100</v>
      </c>
      <c r="K32" s="11">
        <f>SUM(K14:K31)+N7</f>
        <v>88</v>
      </c>
      <c r="L32" s="4"/>
      <c r="M32" s="4"/>
      <c r="N32" s="4"/>
    </row>
    <row r="33" spans="1:14">
      <c r="A33" s="18"/>
      <c r="B33" s="18"/>
      <c r="C33" s="18"/>
      <c r="D33" s="18"/>
      <c r="E33" s="18"/>
      <c r="F33" s="18"/>
      <c r="G33" s="18"/>
      <c r="H33" s="18"/>
      <c r="I33" s="18"/>
      <c r="J33" s="18"/>
      <c r="K33" s="18"/>
      <c r="L33" s="18"/>
      <c r="M33" s="18"/>
      <c r="N33" s="18"/>
    </row>
    <row r="34" ht="127.2" customHeight="1" spans="1:14">
      <c r="A34" s="19" t="s">
        <v>93</v>
      </c>
      <c r="B34" s="19"/>
      <c r="C34" s="19"/>
      <c r="D34" s="19"/>
      <c r="E34" s="19"/>
      <c r="F34" s="19"/>
      <c r="G34" s="19"/>
      <c r="H34" s="19"/>
      <c r="I34" s="19"/>
      <c r="J34" s="19"/>
      <c r="K34" s="19"/>
      <c r="L34" s="19"/>
      <c r="M34" s="19"/>
      <c r="N34" s="19"/>
    </row>
  </sheetData>
  <mergeCells count="98">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A32:I32"/>
    <mergeCell ref="L32:N32"/>
    <mergeCell ref="A34:N34"/>
    <mergeCell ref="A11:A12"/>
    <mergeCell ref="A13:A31"/>
    <mergeCell ref="B14:B27"/>
    <mergeCell ref="B28:B29"/>
    <mergeCell ref="B30:B31"/>
    <mergeCell ref="C14:C21"/>
    <mergeCell ref="C22:C23"/>
    <mergeCell ref="C24:C26"/>
    <mergeCell ref="C30:C31"/>
    <mergeCell ref="D30:D31"/>
    <mergeCell ref="J30:J31"/>
    <mergeCell ref="K30:K31"/>
    <mergeCell ref="H30:I31"/>
    <mergeCell ref="L30:N31"/>
    <mergeCell ref="E30:G31"/>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2021-06-07T03:54:11Z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