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105" yWindow="-105" windowWidth="23250" windowHeight="12570"/>
  </bookViews>
  <sheets>
    <sheet name="Sheet1" sheetId="1" r:id="rId1"/>
  </sheets>
  <calcPr calcId="125725"/>
</workbook>
</file>

<file path=xl/calcChain.xml><?xml version="1.0" encoding="utf-8"?>
<calcChain xmlns="http://schemas.openxmlformats.org/spreadsheetml/2006/main">
  <c r="N7" i="1"/>
  <c r="K28" s="1"/>
  <c r="M7"/>
</calcChain>
</file>

<file path=xl/sharedStrings.xml><?xml version="1.0" encoding="utf-8"?>
<sst xmlns="http://schemas.openxmlformats.org/spreadsheetml/2006/main" count="90" uniqueCount="71">
  <si>
    <t>项目支出绩效自评表</t>
  </si>
  <si>
    <r>
      <rPr>
        <b/>
        <sz val="11"/>
        <color theme="1"/>
        <rFont val="宋体"/>
        <family val="3"/>
        <charset val="134"/>
      </rPr>
      <t>（</t>
    </r>
    <r>
      <rPr>
        <b/>
        <sz val="11"/>
        <color theme="1"/>
        <rFont val="Times New Roman"/>
        <family val="1"/>
      </rPr>
      <t xml:space="preserve"> 2020 </t>
    </r>
    <r>
      <rPr>
        <b/>
        <sz val="11"/>
        <color theme="1"/>
        <rFont val="宋体"/>
        <family val="3"/>
        <charset val="134"/>
      </rPr>
      <t>年度）</t>
    </r>
  </si>
  <si>
    <t>项目名称</t>
  </si>
  <si>
    <t>主管部门</t>
  </si>
  <si>
    <t>北京市农林科学院</t>
  </si>
  <si>
    <t>实施单位</t>
  </si>
  <si>
    <t>项目负责人</t>
  </si>
  <si>
    <t>李昀</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</si>
  <si>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</si>
  <si>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</si>
  <si>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</si>
  <si>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</si>
  <si>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</si>
  <si>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</si>
  <si>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</si>
  <si>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</si>
  <si>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</si>
  <si>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</si>
  <si>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</si>
  <si>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</si>
  <si>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</si>
  <si>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</si>
  <si>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</si>
  <si>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</si>
  <si>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</si>
  <si>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年度目标：为了满足科研和对外服务需求，我院申请继续租用中国联通、中国电信、中国移动和歌华有线共3.3G的网络带宽，形成多条链路冗余的网络环境，保证我院信息网络的7*24*4不间断高可靠服务。服务对象包括全院职工，院协同创新办公平台院部、各所（中心）科研人员，在北京农科大厦、国家农业物联网实验室、农机北斗与智能测控国家地方联合工程实验室、国家精准农业小汤山基地开展科学研究的科研人员和学生，北京农业信息技术研究中心、北京农业智能装备技术研究中心、农业信息化学会、农业物联网产业技术创新战略联盟等官方门户对接服务用户，国家农业信息化/智能装备工程技术研究中心全国20多个省的工作站科研协同团队，赵春江院士工作站科研协同团队用户；小汤山基地管理系统、生物中心生物信息学高性能计算与分析平台等业务系统用户。</t>
  </si>
  <si>
    <t>2020年北京市农林科学院网络带宽接入了中国联通1.7G、中国电信500G、中国移动1G、歌华有线100M，总带宽3.3G，一起形成多链路网络环境，保证全院网络的7*24不间断高可靠服务，服务对象包括全院职工，院协同创新办公平台院部，人事招聘、电子邮件、数字档案等系统数据传输与对外发布的需求；能够承载北京市党员干部现代远程教育平台、北京农业数据云平台、农业物联网大数据平台、北京新农村12396服务热线等带宽使用率较高的视频传输系统；各所（中心）科研人员，在北京农科大厦、国家农业物联网实验室、农机北斗与智能测控国家地方联合工程实验室、国家精准农业小汤山基地开展科学研究的科研人员和学生，北京农业信息技术研究中心、北京农业智能装备技术研究中心、农业信息化学会、农业物联网产业技术创新战略联盟等官方门户对接服务用户，国家农业信息化/智能装备工程技术研究中心全国20多个省的工作站科研协同团队用户；小汤山基地管理系统、北京市221平台、京津冀农技推广服务平台、生物中心生物信息学高性能计算与分析平台、全国农业科教云平台等业务系统用户。</t>
  </si>
  <si>
    <t>绩效指标</t>
  </si>
  <si>
    <t>一级指标</t>
  </si>
  <si>
    <t>二级指标</t>
  </si>
  <si>
    <t>三级指标</t>
  </si>
  <si>
    <t>年度指标值</t>
  </si>
  <si>
    <t>实际完成值</t>
  </si>
  <si>
    <t>偏差原因分析及改进措施</t>
  </si>
  <si>
    <t>产出指标
（40分）</t>
  </si>
  <si>
    <t>数量指标</t>
  </si>
  <si>
    <t>接入带宽</t>
  </si>
  <si>
    <t>互联网带宽接入3.3G：中国联通1.7G+中国电信500G+中国移动1G+歌华有线100M</t>
  </si>
  <si>
    <t>服务对象规模</t>
  </si>
  <si>
    <t>全院1200名左右职工和学生网络服务，北京市农林科学院协同平台用户300名左右，业务系统用户100-200万，全院360多个双百对接、科技帮扶、科技扶贫等基地用户。</t>
  </si>
  <si>
    <t>为全院1200多名职工和学生的科学试验、大数据分析、协同创新等工作提供网络支撑；网联全院360多个双百对接、科技帮扶、科技扶贫等基地，以及京津冀2000多个新型经营主体，与全国各地2000多名领域农业专家、50多万农技人员、100多万农业社会化服务在实现了对接，面向全国各类用户提供不同类型的信息服务。人事招聘、电子邮件、数字档案等系统数据传输与对外发布的需求；能够承载北京市党员干部现代远程教育平台、北京农业数据云平台、农业物联网大数据平台、北京新农村12396服务热线等带宽使用率较高的视频传输系统。</t>
  </si>
  <si>
    <t>质量指标</t>
  </si>
  <si>
    <t>网络故障率</t>
  </si>
  <si>
    <t>≤1%</t>
  </si>
  <si>
    <t>故障响应率</t>
  </si>
  <si>
    <t>故障修复响应时间</t>
  </si>
  <si>
    <t>≤10分钟</t>
  </si>
  <si>
    <t>故障排除率</t>
  </si>
  <si>
    <t>进度指标</t>
  </si>
  <si>
    <t>服务完成时间</t>
  </si>
  <si>
    <t>2020年12月前</t>
  </si>
  <si>
    <t>成本指标</t>
  </si>
  <si>
    <t>项目预算控制数</t>
  </si>
  <si>
    <t>576.2042万元</t>
  </si>
  <si>
    <t>效益指标</t>
  </si>
  <si>
    <t>经济效益指标</t>
  </si>
  <si>
    <t>不涉及</t>
  </si>
  <si>
    <t>社会效益指标</t>
  </si>
  <si>
    <t>社会效益</t>
  </si>
  <si>
    <t>面向全院的科技创新与技术推广提供服务，支撑科研项目申报、研究与成果推广，每年在研科研与推广项目100项左右，依托院信息中心开展的科研工作发表学术论文150-120篇左右，申报国家专利80件左右，获得软件著作权50项以上，促进了北京市农林科学院在农业信息技术领域理论方法创新、技术集成应用和产品规模化推广工作，也提升了北京市以及全国在农业信息化领域核心技术的自主知识产权产出水平，提高了我国农业信息领域核心技术防范国外限制和封锁的能力</t>
  </si>
  <si>
    <t>接入的网络基础条件为全院职工和学生的科研创新、技术研发和产品推广提供服务，为科研人员文献获取、实验数据网络抓取、科研用多元物联网数据的实时汇聚、科研思路和成果的在线交流、复杂方法网络分布式协同计算等提供了良好的条件；项目提供的互联网接入服务为各类创新平台科学研究、技术集成、产品研制、示范推广全链条的科技创新与服务工作开展提供了全天候不受时空限制的基础条件；互联网接入服务承载了北京农业信息技术研究中心门户群、北京市221信息平台、京津冀农技推广服务平台、全国农业科教云平台等业务系统用户已达2000万以上，门户网站访问量达亿次以上，有效提升了我院的影响力。</t>
  </si>
  <si>
    <t>效益在后续系统实际使用和运行过程中进一步体现</t>
  </si>
  <si>
    <t>生态效益指标</t>
  </si>
  <si>
    <t>可持续影响指标</t>
  </si>
  <si>
    <t>满意度指标</t>
  </si>
  <si>
    <t>服务对象满意度指标</t>
  </si>
  <si>
    <t>使用人员满意度</t>
  </si>
  <si>
    <t>目前平台只能在院内局域网使用，对于出差在外的领导职工无法使用，后续将提出相应的解决方案，使得全院职工能够方便使用平台开展相关业务处理</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</si>
  <si>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</si>
  <si>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</si>
  <si>
    <t>互联网接入费</t>
    <phoneticPr fontId="12" type="noConversion"/>
  </si>
</sst>
</file>

<file path=xl/styles.xml><?xml version="1.0" encoding="utf-8"?>
<styleSheet xmlns="http://schemas.openxmlformats.org/spreadsheetml/2006/main">
  <numFmts count="1">
    <numFmt numFmtId="176" formatCode="0.00_ "/>
  </numFmts>
  <fonts count="13">
    <font>
      <sz val="11"/>
      <color theme="1"/>
      <name val="等线"/>
      <charset val="134"/>
      <scheme val="minor"/>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11"/>
      <color theme="1"/>
      <name val="宋体"/>
      <family val="3"/>
      <charset val="134"/>
    </font>
    <font>
      <sz val="9"/>
      <name val="宋体"/>
      <family val="3"/>
      <charset val="134"/>
    </font>
    <font>
      <sz val="9"/>
      <color rgb="FF000000"/>
      <name val="宋体"/>
      <family val="3"/>
      <charset val="134"/>
    </font>
    <font>
      <b/>
      <sz val="9"/>
      <color rgb="FF000000"/>
      <name val="宋体"/>
      <family val="3"/>
      <charset val="134"/>
    </font>
    <font>
      <sz val="10"/>
      <color theme="1"/>
      <name val="Calibri"/>
      <family val="2"/>
    </font>
    <font>
      <sz val="12"/>
      <name val="宋体"/>
      <family val="3"/>
      <charset val="134"/>
    </font>
    <font>
      <b/>
      <sz val="11"/>
      <color theme="1"/>
      <name val="Times New Roman"/>
      <family val="1"/>
    </font>
    <font>
      <sz val="9"/>
      <name val="等线"/>
      <family val="3"/>
      <charset val="134"/>
      <scheme val="minor"/>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3">
    <xf numFmtId="0" fontId="0" fillId="0" borderId="0"/>
    <xf numFmtId="0" fontId="10" fillId="0" borderId="0"/>
    <xf numFmtId="0" fontId="10" fillId="0" borderId="0"/>
  </cellStyleXfs>
  <cellXfs count="43">
    <xf numFmtId="0" fontId="0" fillId="0" borderId="0" xfId="0"/>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0" fontId="6" fillId="0" borderId="4" xfId="1" applyFont="1" applyBorder="1" applyAlignment="1">
      <alignment vertical="center" wrapText="1"/>
    </xf>
    <xf numFmtId="0" fontId="7" fillId="0" borderId="1" xfId="0" applyFont="1" applyBorder="1" applyAlignment="1">
      <alignment horizontal="left" vertical="center" wrapText="1"/>
    </xf>
    <xf numFmtId="49" fontId="4" fillId="2" borderId="1" xfId="2" applyNumberFormat="1" applyFont="1" applyFill="1" applyBorder="1" applyAlignment="1">
      <alignment horizontal="left" vertical="center" wrapText="1"/>
    </xf>
    <xf numFmtId="10" fontId="4"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176" fontId="4"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7" fillId="0" borderId="1" xfId="0" applyFont="1" applyBorder="1" applyAlignment="1">
      <alignment horizontal="left" vertical="center" wrapText="1"/>
    </xf>
    <xf numFmtId="0" fontId="4" fillId="0" borderId="4" xfId="0" applyFont="1" applyBorder="1" applyAlignment="1">
      <alignment horizontal="justify" vertical="center" wrapText="1"/>
    </xf>
    <xf numFmtId="0" fontId="4" fillId="0" borderId="6"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9" fontId="7" fillId="0" borderId="4" xfId="0" applyNumberFormat="1" applyFont="1" applyBorder="1" applyAlignment="1">
      <alignment horizontal="center" vertical="center" wrapText="1"/>
    </xf>
    <xf numFmtId="9" fontId="7" fillId="0" borderId="5" xfId="0" applyNumberFormat="1" applyFont="1" applyBorder="1" applyAlignment="1">
      <alignment horizontal="center" vertical="center" wrapText="1"/>
    </xf>
    <xf numFmtId="9" fontId="7" fillId="0" borderId="6"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10" fontId="4" fillId="0" borderId="4" xfId="0" applyNumberFormat="1" applyFont="1" applyBorder="1" applyAlignment="1">
      <alignment horizontal="center" vertical="center" wrapText="1"/>
    </xf>
    <xf numFmtId="10" fontId="4" fillId="0" borderId="6"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5" fillId="0" borderId="0" xfId="0" applyFont="1" applyAlignment="1">
      <alignment horizontal="lef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cellXfs>
  <cellStyles count="3">
    <cellStyle name="常规" xfId="0" builtinId="0"/>
    <cellStyle name="常规 2" xfId="2"/>
    <cellStyle name="常规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30"/>
  <sheetViews>
    <sheetView tabSelected="1" workbookViewId="0">
      <selection activeCell="I10" sqref="I10:L10"/>
    </sheetView>
  </sheetViews>
  <sheetFormatPr defaultColWidth="9" defaultRowHeight="13.5"/>
  <cols>
    <col min="4" max="4" width="10.125" customWidth="1"/>
    <col min="5" max="5" width="7.875" customWidth="1"/>
    <col min="6" max="7" width="9.5"/>
    <col min="9" max="9" width="13.75" customWidth="1"/>
    <col min="11" max="11" width="11.25" customWidth="1"/>
    <col min="14" max="14" width="10.5" customWidth="1"/>
  </cols>
  <sheetData>
    <row r="1" spans="1:14" ht="20.45" customHeight="1">
      <c r="A1" s="12" t="s">
        <v>0</v>
      </c>
      <c r="B1" s="12"/>
      <c r="C1" s="12"/>
      <c r="D1" s="12"/>
      <c r="E1" s="12"/>
      <c r="F1" s="12"/>
      <c r="G1" s="12"/>
      <c r="H1" s="12"/>
      <c r="I1" s="12"/>
      <c r="J1" s="12"/>
      <c r="K1" s="12"/>
      <c r="L1" s="12"/>
      <c r="M1" s="12"/>
      <c r="N1" s="12"/>
    </row>
    <row r="2" spans="1:14">
      <c r="A2" s="13" t="s">
        <v>1</v>
      </c>
      <c r="B2" s="13"/>
      <c r="C2" s="13"/>
      <c r="D2" s="13"/>
      <c r="E2" s="13"/>
      <c r="F2" s="13"/>
      <c r="G2" s="13"/>
      <c r="H2" s="13"/>
      <c r="I2" s="13"/>
      <c r="J2" s="13"/>
      <c r="K2" s="13"/>
      <c r="L2" s="13"/>
      <c r="M2" s="13"/>
      <c r="N2" s="13"/>
    </row>
    <row r="3" spans="1:14">
      <c r="A3" s="14" t="s">
        <v>2</v>
      </c>
      <c r="B3" s="14"/>
      <c r="C3" s="15" t="s">
        <v>70</v>
      </c>
      <c r="D3" s="15"/>
      <c r="E3" s="15"/>
      <c r="F3" s="15"/>
      <c r="G3" s="15"/>
      <c r="H3" s="15"/>
      <c r="I3" s="15"/>
      <c r="J3" s="15"/>
      <c r="K3" s="15"/>
      <c r="L3" s="15"/>
      <c r="M3" s="15"/>
      <c r="N3" s="15"/>
    </row>
    <row r="4" spans="1:14">
      <c r="A4" s="14" t="s">
        <v>3</v>
      </c>
      <c r="B4" s="14"/>
      <c r="C4" s="15" t="s">
        <v>4</v>
      </c>
      <c r="D4" s="15"/>
      <c r="E4" s="15"/>
      <c r="F4" s="15"/>
      <c r="G4" s="15"/>
      <c r="H4" s="1" t="s">
        <v>5</v>
      </c>
      <c r="I4" s="15" t="s">
        <v>4</v>
      </c>
      <c r="J4" s="15"/>
      <c r="K4" s="15"/>
      <c r="L4" s="15"/>
      <c r="M4" s="15"/>
      <c r="N4" s="15"/>
    </row>
    <row r="5" spans="1:14">
      <c r="A5" s="14" t="s">
        <v>6</v>
      </c>
      <c r="B5" s="14"/>
      <c r="C5" s="15" t="s">
        <v>7</v>
      </c>
      <c r="D5" s="15"/>
      <c r="E5" s="15"/>
      <c r="F5" s="15"/>
      <c r="G5" s="15"/>
      <c r="H5" s="1" t="s">
        <v>8</v>
      </c>
      <c r="I5" s="15">
        <v>15901259828</v>
      </c>
      <c r="J5" s="15"/>
      <c r="K5" s="15"/>
      <c r="L5" s="15"/>
      <c r="M5" s="15"/>
      <c r="N5" s="15"/>
    </row>
    <row r="6" spans="1:14">
      <c r="A6" s="14" t="s">
        <v>9</v>
      </c>
      <c r="B6" s="14"/>
      <c r="C6" s="14"/>
      <c r="D6" s="14"/>
      <c r="E6" s="14"/>
      <c r="F6" s="1" t="s">
        <v>10</v>
      </c>
      <c r="G6" s="1" t="s">
        <v>11</v>
      </c>
      <c r="H6" s="1" t="s">
        <v>12</v>
      </c>
      <c r="I6" s="14" t="s">
        <v>13</v>
      </c>
      <c r="J6" s="14"/>
      <c r="K6" s="14"/>
      <c r="L6" s="14"/>
      <c r="M6" s="1" t="s">
        <v>14</v>
      </c>
      <c r="N6" s="1" t="s">
        <v>15</v>
      </c>
    </row>
    <row r="7" spans="1:14">
      <c r="A7" s="14" t="s">
        <v>16</v>
      </c>
      <c r="B7" s="14"/>
      <c r="C7" s="16" t="s">
        <v>17</v>
      </c>
      <c r="D7" s="16"/>
      <c r="E7" s="16"/>
      <c r="F7" s="2">
        <v>576.20420000000001</v>
      </c>
      <c r="G7" s="2">
        <v>576.20420000000001</v>
      </c>
      <c r="H7" s="2">
        <v>576.20420000000001</v>
      </c>
      <c r="I7" s="14">
        <v>10</v>
      </c>
      <c r="J7" s="14"/>
      <c r="K7" s="14"/>
      <c r="L7" s="14"/>
      <c r="M7" s="7">
        <f>H7/G7</f>
        <v>1</v>
      </c>
      <c r="N7" s="10">
        <f>M7*10</f>
        <v>10</v>
      </c>
    </row>
    <row r="8" spans="1:14">
      <c r="A8" s="17"/>
      <c r="B8" s="17"/>
      <c r="C8" s="14" t="s">
        <v>18</v>
      </c>
      <c r="D8" s="14"/>
      <c r="E8" s="14"/>
      <c r="F8" s="2">
        <v>576.20420000000001</v>
      </c>
      <c r="G8" s="2">
        <v>576.20420000000001</v>
      </c>
      <c r="H8" s="2">
        <v>576.20420000000001</v>
      </c>
      <c r="I8" s="15" t="s">
        <v>19</v>
      </c>
      <c r="J8" s="15"/>
      <c r="K8" s="15"/>
      <c r="L8" s="15"/>
      <c r="M8" s="2"/>
      <c r="N8" s="2" t="s">
        <v>19</v>
      </c>
    </row>
    <row r="9" spans="1:14">
      <c r="A9" s="17"/>
      <c r="B9" s="17"/>
      <c r="C9" s="14" t="s">
        <v>20</v>
      </c>
      <c r="D9" s="14"/>
      <c r="E9" s="14"/>
      <c r="F9" s="2">
        <v>0</v>
      </c>
      <c r="G9" s="2">
        <v>0</v>
      </c>
      <c r="H9" s="2">
        <v>0</v>
      </c>
      <c r="I9" s="15" t="s">
        <v>19</v>
      </c>
      <c r="J9" s="15"/>
      <c r="K9" s="15"/>
      <c r="L9" s="15"/>
      <c r="M9" s="2"/>
      <c r="N9" s="2" t="s">
        <v>19</v>
      </c>
    </row>
    <row r="10" spans="1:14">
      <c r="A10" s="17"/>
      <c r="B10" s="17"/>
      <c r="C10" s="14" t="s">
        <v>21</v>
      </c>
      <c r="D10" s="14"/>
      <c r="E10" s="14"/>
      <c r="F10" s="2">
        <v>0</v>
      </c>
      <c r="G10" s="2">
        <v>0</v>
      </c>
      <c r="H10" s="2">
        <v>0</v>
      </c>
      <c r="I10" s="15" t="s">
        <v>19</v>
      </c>
      <c r="J10" s="15"/>
      <c r="K10" s="15"/>
      <c r="L10" s="15"/>
      <c r="M10" s="2"/>
      <c r="N10" s="2" t="s">
        <v>19</v>
      </c>
    </row>
    <row r="11" spans="1:14">
      <c r="A11" s="14" t="s">
        <v>22</v>
      </c>
      <c r="B11" s="14" t="s">
        <v>23</v>
      </c>
      <c r="C11" s="14"/>
      <c r="D11" s="14"/>
      <c r="E11" s="14"/>
      <c r="F11" s="14"/>
      <c r="G11" s="14"/>
      <c r="H11" s="14" t="s">
        <v>24</v>
      </c>
      <c r="I11" s="14"/>
      <c r="J11" s="14"/>
      <c r="K11" s="14"/>
      <c r="L11" s="14"/>
      <c r="M11" s="14"/>
      <c r="N11" s="14"/>
    </row>
    <row r="12" spans="1:14" ht="131.1" customHeight="1">
      <c r="A12" s="14"/>
      <c r="B12" s="18" t="s">
        <v>25</v>
      </c>
      <c r="C12" s="18"/>
      <c r="D12" s="18"/>
      <c r="E12" s="18"/>
      <c r="F12" s="18"/>
      <c r="G12" s="18"/>
      <c r="H12" s="19" t="s">
        <v>26</v>
      </c>
      <c r="I12" s="19"/>
      <c r="J12" s="19"/>
      <c r="K12" s="19"/>
      <c r="L12" s="19"/>
      <c r="M12" s="19"/>
      <c r="N12" s="19"/>
    </row>
    <row r="13" spans="1:14" ht="31.9" customHeight="1">
      <c r="A13" s="40" t="s">
        <v>27</v>
      </c>
      <c r="B13" s="1" t="s">
        <v>28</v>
      </c>
      <c r="C13" s="1" t="s">
        <v>29</v>
      </c>
      <c r="D13" s="1" t="s">
        <v>30</v>
      </c>
      <c r="E13" s="14" t="s">
        <v>31</v>
      </c>
      <c r="F13" s="14"/>
      <c r="G13" s="14"/>
      <c r="H13" s="14" t="s">
        <v>32</v>
      </c>
      <c r="I13" s="14"/>
      <c r="J13" s="1" t="s">
        <v>13</v>
      </c>
      <c r="K13" s="1" t="s">
        <v>15</v>
      </c>
      <c r="L13" s="14" t="s">
        <v>33</v>
      </c>
      <c r="M13" s="14"/>
      <c r="N13" s="14"/>
    </row>
    <row r="14" spans="1:14" ht="36" customHeight="1">
      <c r="A14" s="41"/>
      <c r="B14" s="40" t="s">
        <v>34</v>
      </c>
      <c r="C14" s="40" t="s">
        <v>35</v>
      </c>
      <c r="D14" s="4" t="s">
        <v>36</v>
      </c>
      <c r="E14" s="20" t="s">
        <v>37</v>
      </c>
      <c r="F14" s="20"/>
      <c r="G14" s="20"/>
      <c r="H14" s="19" t="s">
        <v>37</v>
      </c>
      <c r="I14" s="19"/>
      <c r="J14" s="2">
        <v>10</v>
      </c>
      <c r="K14" s="2">
        <v>10</v>
      </c>
      <c r="L14" s="15"/>
      <c r="M14" s="15"/>
      <c r="N14" s="15"/>
    </row>
    <row r="15" spans="1:14" ht="205.9" customHeight="1">
      <c r="A15" s="41"/>
      <c r="B15" s="41"/>
      <c r="C15" s="41"/>
      <c r="D15" s="4" t="s">
        <v>38</v>
      </c>
      <c r="E15" s="20" t="s">
        <v>39</v>
      </c>
      <c r="F15" s="20"/>
      <c r="G15" s="20"/>
      <c r="H15" s="21" t="s">
        <v>40</v>
      </c>
      <c r="I15" s="22"/>
      <c r="J15" s="2">
        <v>15</v>
      </c>
      <c r="K15" s="2">
        <v>15</v>
      </c>
      <c r="L15" s="15"/>
      <c r="M15" s="15"/>
      <c r="N15" s="15"/>
    </row>
    <row r="16" spans="1:14">
      <c r="A16" s="41"/>
      <c r="B16" s="41"/>
      <c r="C16" s="40" t="s">
        <v>41</v>
      </c>
      <c r="D16" s="6" t="s">
        <v>42</v>
      </c>
      <c r="E16" s="23" t="s">
        <v>43</v>
      </c>
      <c r="F16" s="24"/>
      <c r="G16" s="24"/>
      <c r="H16" s="25">
        <v>0</v>
      </c>
      <c r="I16" s="15"/>
      <c r="J16" s="2">
        <v>3</v>
      </c>
      <c r="K16" s="2">
        <v>3</v>
      </c>
      <c r="L16" s="15"/>
      <c r="M16" s="15"/>
      <c r="N16" s="15"/>
    </row>
    <row r="17" spans="1:14">
      <c r="A17" s="41"/>
      <c r="B17" s="41"/>
      <c r="C17" s="41"/>
      <c r="D17" s="6" t="s">
        <v>44</v>
      </c>
      <c r="E17" s="23">
        <v>1</v>
      </c>
      <c r="F17" s="24"/>
      <c r="G17" s="24"/>
      <c r="H17" s="26">
        <v>1</v>
      </c>
      <c r="I17" s="15"/>
      <c r="J17" s="2">
        <v>5</v>
      </c>
      <c r="K17" s="2">
        <v>5</v>
      </c>
      <c r="L17" s="15"/>
      <c r="M17" s="15"/>
      <c r="N17" s="15"/>
    </row>
    <row r="18" spans="1:14" ht="22.5">
      <c r="A18" s="41"/>
      <c r="B18" s="41"/>
      <c r="C18" s="41"/>
      <c r="D18" s="6" t="s">
        <v>45</v>
      </c>
      <c r="E18" s="27" t="s">
        <v>46</v>
      </c>
      <c r="F18" s="28"/>
      <c r="G18" s="29"/>
      <c r="H18" s="25">
        <v>0</v>
      </c>
      <c r="I18" s="15"/>
      <c r="J18" s="2">
        <v>1</v>
      </c>
      <c r="K18" s="2">
        <v>1</v>
      </c>
      <c r="L18" s="30"/>
      <c r="M18" s="31"/>
      <c r="N18" s="32"/>
    </row>
    <row r="19" spans="1:14">
      <c r="A19" s="41"/>
      <c r="B19" s="41"/>
      <c r="C19" s="41"/>
      <c r="D19" s="6" t="s">
        <v>47</v>
      </c>
      <c r="E19" s="23">
        <v>1</v>
      </c>
      <c r="F19" s="24"/>
      <c r="G19" s="24"/>
      <c r="H19" s="26">
        <v>1</v>
      </c>
      <c r="I19" s="15"/>
      <c r="J19" s="2">
        <v>2</v>
      </c>
      <c r="K19" s="2">
        <v>2</v>
      </c>
      <c r="L19" s="15"/>
      <c r="M19" s="15"/>
      <c r="N19" s="15"/>
    </row>
    <row r="20" spans="1:14">
      <c r="A20" s="41"/>
      <c r="B20" s="41"/>
      <c r="C20" s="3" t="s">
        <v>48</v>
      </c>
      <c r="D20" s="6" t="s">
        <v>49</v>
      </c>
      <c r="E20" s="33" t="s">
        <v>50</v>
      </c>
      <c r="F20" s="34"/>
      <c r="G20" s="35"/>
      <c r="H20" s="36" t="s">
        <v>50</v>
      </c>
      <c r="I20" s="37"/>
      <c r="J20" s="2">
        <v>2</v>
      </c>
      <c r="K20" s="2">
        <v>2</v>
      </c>
      <c r="L20" s="30"/>
      <c r="M20" s="31"/>
      <c r="N20" s="32"/>
    </row>
    <row r="21" spans="1:14" ht="22.15" customHeight="1">
      <c r="A21" s="41"/>
      <c r="B21" s="42"/>
      <c r="C21" s="3" t="s">
        <v>51</v>
      </c>
      <c r="D21" s="4" t="s">
        <v>52</v>
      </c>
      <c r="E21" s="33" t="s">
        <v>53</v>
      </c>
      <c r="F21" s="34"/>
      <c r="G21" s="35"/>
      <c r="H21" s="15" t="s">
        <v>53</v>
      </c>
      <c r="I21" s="15"/>
      <c r="J21" s="2">
        <v>2</v>
      </c>
      <c r="K21" s="2">
        <v>2</v>
      </c>
      <c r="L21" s="15"/>
      <c r="M21" s="15"/>
      <c r="N21" s="15"/>
    </row>
    <row r="22" spans="1:14" ht="22.15" customHeight="1">
      <c r="A22" s="41"/>
      <c r="B22" s="40" t="s">
        <v>54</v>
      </c>
      <c r="C22" s="3" t="s">
        <v>55</v>
      </c>
      <c r="D22" s="4" t="s">
        <v>56</v>
      </c>
      <c r="E22" s="33" t="s">
        <v>56</v>
      </c>
      <c r="F22" s="34"/>
      <c r="G22" s="35"/>
      <c r="H22" s="30" t="s">
        <v>56</v>
      </c>
      <c r="I22" s="32"/>
      <c r="J22" s="2">
        <v>0</v>
      </c>
      <c r="K22" s="2">
        <v>0</v>
      </c>
      <c r="L22" s="30"/>
      <c r="M22" s="31"/>
      <c r="N22" s="32"/>
    </row>
    <row r="23" spans="1:14" ht="261" customHeight="1">
      <c r="A23" s="41"/>
      <c r="B23" s="41"/>
      <c r="C23" s="1" t="s">
        <v>57</v>
      </c>
      <c r="D23" s="5" t="s">
        <v>58</v>
      </c>
      <c r="E23" s="20" t="s">
        <v>59</v>
      </c>
      <c r="F23" s="20"/>
      <c r="G23" s="20"/>
      <c r="H23" s="21" t="s">
        <v>60</v>
      </c>
      <c r="I23" s="22"/>
      <c r="J23" s="2">
        <v>40</v>
      </c>
      <c r="K23" s="2">
        <v>30</v>
      </c>
      <c r="L23" s="15" t="s">
        <v>61</v>
      </c>
      <c r="M23" s="15"/>
      <c r="N23" s="15"/>
    </row>
    <row r="24" spans="1:14" ht="21.75" customHeight="1">
      <c r="A24" s="41"/>
      <c r="B24" s="41"/>
      <c r="C24" s="1" t="s">
        <v>62</v>
      </c>
      <c r="D24" s="4" t="s">
        <v>56</v>
      </c>
      <c r="E24" s="33" t="s">
        <v>56</v>
      </c>
      <c r="F24" s="34"/>
      <c r="G24" s="35"/>
      <c r="H24" s="30" t="s">
        <v>56</v>
      </c>
      <c r="I24" s="32"/>
      <c r="J24" s="2">
        <v>0</v>
      </c>
      <c r="K24" s="2">
        <v>0</v>
      </c>
      <c r="L24" s="30"/>
      <c r="M24" s="31"/>
      <c r="N24" s="32"/>
    </row>
    <row r="25" spans="1:14" ht="21.75" customHeight="1">
      <c r="A25" s="41"/>
      <c r="B25" s="42"/>
      <c r="C25" s="1" t="s">
        <v>63</v>
      </c>
      <c r="D25" s="4" t="s">
        <v>56</v>
      </c>
      <c r="E25" s="33" t="s">
        <v>56</v>
      </c>
      <c r="F25" s="34"/>
      <c r="G25" s="35"/>
      <c r="H25" s="30" t="s">
        <v>56</v>
      </c>
      <c r="I25" s="32"/>
      <c r="J25" s="2">
        <v>0</v>
      </c>
      <c r="K25" s="2">
        <v>0</v>
      </c>
      <c r="L25" s="30"/>
      <c r="M25" s="31"/>
      <c r="N25" s="32"/>
    </row>
    <row r="26" spans="1:14" ht="25.15" customHeight="1">
      <c r="A26" s="41"/>
      <c r="B26" s="40" t="s">
        <v>64</v>
      </c>
      <c r="C26" s="14" t="s">
        <v>65</v>
      </c>
      <c r="D26" s="20" t="s">
        <v>66</v>
      </c>
      <c r="E26" s="26">
        <v>0.9</v>
      </c>
      <c r="F26" s="15"/>
      <c r="G26" s="15"/>
      <c r="H26" s="26">
        <v>0.9</v>
      </c>
      <c r="I26" s="15"/>
      <c r="J26" s="15">
        <v>10</v>
      </c>
      <c r="K26" s="15">
        <v>9</v>
      </c>
      <c r="L26" s="15" t="s">
        <v>67</v>
      </c>
      <c r="M26" s="15"/>
      <c r="N26" s="15"/>
    </row>
    <row r="27" spans="1:14" ht="31.15" customHeight="1">
      <c r="A27" s="42"/>
      <c r="B27" s="42"/>
      <c r="C27" s="14"/>
      <c r="D27" s="20"/>
      <c r="E27" s="15"/>
      <c r="F27" s="15"/>
      <c r="G27" s="15"/>
      <c r="H27" s="15"/>
      <c r="I27" s="15"/>
      <c r="J27" s="15"/>
      <c r="K27" s="15"/>
      <c r="L27" s="15"/>
      <c r="M27" s="15"/>
      <c r="N27" s="15"/>
    </row>
    <row r="28" spans="1:14">
      <c r="A28" s="38" t="s">
        <v>68</v>
      </c>
      <c r="B28" s="38"/>
      <c r="C28" s="38"/>
      <c r="D28" s="38"/>
      <c r="E28" s="38"/>
      <c r="F28" s="38"/>
      <c r="G28" s="38"/>
      <c r="H28" s="38"/>
      <c r="I28" s="38"/>
      <c r="J28" s="8">
        <v>100</v>
      </c>
      <c r="K28" s="11">
        <f>SUM(K14:K27)+N7</f>
        <v>89</v>
      </c>
      <c r="L28" s="15"/>
      <c r="M28" s="15"/>
      <c r="N28" s="15"/>
    </row>
    <row r="29" spans="1:14">
      <c r="A29" s="9"/>
      <c r="B29" s="9"/>
      <c r="C29" s="9"/>
      <c r="D29" s="9"/>
      <c r="E29" s="9"/>
      <c r="F29" s="9"/>
      <c r="G29" s="9"/>
      <c r="H29" s="9"/>
      <c r="I29" s="9"/>
      <c r="J29" s="9"/>
      <c r="K29" s="9"/>
      <c r="L29" s="9"/>
      <c r="M29" s="9"/>
      <c r="N29" s="9"/>
    </row>
    <row r="30" spans="1:14" ht="127.15" customHeight="1">
      <c r="A30" s="39" t="s">
        <v>69</v>
      </c>
      <c r="B30" s="39"/>
      <c r="C30" s="39"/>
      <c r="D30" s="39"/>
      <c r="E30" s="39"/>
      <c r="F30" s="39"/>
      <c r="G30" s="39"/>
      <c r="H30" s="39"/>
      <c r="I30" s="39"/>
      <c r="J30" s="39"/>
      <c r="K30" s="39"/>
      <c r="L30" s="39"/>
      <c r="M30" s="39"/>
      <c r="N30" s="39"/>
    </row>
  </sheetData>
  <mergeCells count="85">
    <mergeCell ref="A28:I28"/>
    <mergeCell ref="L28:N28"/>
    <mergeCell ref="A30:N30"/>
    <mergeCell ref="A11:A12"/>
    <mergeCell ref="A13:A27"/>
    <mergeCell ref="B14:B21"/>
    <mergeCell ref="B22:B25"/>
    <mergeCell ref="B26:B27"/>
    <mergeCell ref="C14:C15"/>
    <mergeCell ref="C16:C19"/>
    <mergeCell ref="C26:C27"/>
    <mergeCell ref="D26:D27"/>
    <mergeCell ref="J26:J27"/>
    <mergeCell ref="K26:K27"/>
    <mergeCell ref="H26:I27"/>
    <mergeCell ref="L26:N27"/>
    <mergeCell ref="E24:G24"/>
    <mergeCell ref="H24:I24"/>
    <mergeCell ref="L24:N24"/>
    <mergeCell ref="E25:G25"/>
    <mergeCell ref="H25:I25"/>
    <mergeCell ref="L25:N25"/>
    <mergeCell ref="E26:G27"/>
    <mergeCell ref="E22:G22"/>
    <mergeCell ref="H22:I22"/>
    <mergeCell ref="L22:N22"/>
    <mergeCell ref="E23:G23"/>
    <mergeCell ref="H23:I23"/>
    <mergeCell ref="L23:N23"/>
    <mergeCell ref="E20:G20"/>
    <mergeCell ref="H20:I20"/>
    <mergeCell ref="L20:N20"/>
    <mergeCell ref="E21:G21"/>
    <mergeCell ref="H21:I21"/>
    <mergeCell ref="L21:N21"/>
    <mergeCell ref="E18:G18"/>
    <mergeCell ref="H18:I18"/>
    <mergeCell ref="L18:N18"/>
    <mergeCell ref="E19:G19"/>
    <mergeCell ref="H19:I19"/>
    <mergeCell ref="L19:N19"/>
    <mergeCell ref="E16:G16"/>
    <mergeCell ref="H16:I16"/>
    <mergeCell ref="L16:N16"/>
    <mergeCell ref="E17:G17"/>
    <mergeCell ref="H17:I17"/>
    <mergeCell ref="L17:N17"/>
    <mergeCell ref="E14:G14"/>
    <mergeCell ref="H14:I14"/>
    <mergeCell ref="L14:N14"/>
    <mergeCell ref="E15:G15"/>
    <mergeCell ref="H15:I15"/>
    <mergeCell ref="L15:N15"/>
    <mergeCell ref="B11:G11"/>
    <mergeCell ref="H11:N11"/>
    <mergeCell ref="B12:G12"/>
    <mergeCell ref="H12:N12"/>
    <mergeCell ref="E13:G13"/>
    <mergeCell ref="H13:I13"/>
    <mergeCell ref="L13:N13"/>
    <mergeCell ref="A9:B9"/>
    <mergeCell ref="C9:E9"/>
    <mergeCell ref="I9:L9"/>
    <mergeCell ref="A10:B10"/>
    <mergeCell ref="C10:E10"/>
    <mergeCell ref="I10:L10"/>
    <mergeCell ref="A7:B7"/>
    <mergeCell ref="C7:E7"/>
    <mergeCell ref="I7:L7"/>
    <mergeCell ref="A8:B8"/>
    <mergeCell ref="C8:E8"/>
    <mergeCell ref="I8:L8"/>
    <mergeCell ref="A5:B5"/>
    <mergeCell ref="C5:G5"/>
    <mergeCell ref="I5:N5"/>
    <mergeCell ref="A6:B6"/>
    <mergeCell ref="C6:E6"/>
    <mergeCell ref="I6:L6"/>
    <mergeCell ref="A1:N1"/>
    <mergeCell ref="A2:N2"/>
    <mergeCell ref="A3:B3"/>
    <mergeCell ref="C3:N3"/>
    <mergeCell ref="A4:B4"/>
    <mergeCell ref="C4:G4"/>
    <mergeCell ref="I4:N4"/>
  </mergeCells>
  <phoneticPr fontId="12" type="noConversion"/>
  <pageMargins left="0.7" right="0.7" top="0.75" bottom="0.75" header="0.3" footer="0.3"/>
  <pageSetup paperSize="9" scale="9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NTKO</cp:lastModifiedBy>
  <dcterms:created xsi:type="dcterms:W3CDTF">2015-06-05T18:19:00Z</dcterms:created>
  <dcterms:modified xsi:type="dcterms:W3CDTF">2021-06-07T04:52:11Z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