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297E23F7-73D9-4E37-AA71-70E39EFBCFB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36" i="1" l="1"/>
  <c r="M7" i="1"/>
  <c r="N7" i="1" s="1"/>
</calcChain>
</file>

<file path=xl/sharedStrings.xml><?xml version="1.0" encoding="utf-8"?>
<sst xmlns="http://schemas.openxmlformats.org/spreadsheetml/2006/main" count="113" uniqueCount="98">
  <si>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</si>
  <si>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</si>
  <si>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</si>
  <si>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</si>
  <si>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</si>
  <si>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</si>
  <si>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</si>
  <si>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</si>
  <si>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</si>
  <si>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</si>
  <si>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</si>
  <si>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</si>
  <si>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</si>
  <si>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</si>
  <si>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</si>
  <si>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</si>
  <si>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</si>
  <si>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</si>
  <si>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</si>
  <si>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</si>
  <si>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</si>
  <si>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</si>
  <si>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</si>
  <si>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</si>
  <si>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</si>
  <si>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</si>
  <si>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</si>
  <si>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</si>
  <si>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</si>
  <si>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</si>
  <si>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时效指标</t>
  </si>
  <si>
    <t>成本指标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</si>
  <si>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</si>
  <si>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</si>
  <si>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</si>
  <si>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北京市农林科学院</t>
    <phoneticPr fontId="10" type="noConversion"/>
  </si>
  <si>
    <t>硬件采购/维护数量</t>
  </si>
  <si>
    <t>软件采购/维护数量</t>
  </si>
  <si>
    <t>系统开发数量</t>
  </si>
  <si>
    <t>0台/套</t>
    <phoneticPr fontId="10" type="noConversion"/>
  </si>
  <si>
    <t>产出指标
（40分）</t>
    <phoneticPr fontId="10" type="noConversion"/>
  </si>
  <si>
    <t>系统验收合格率</t>
  </si>
  <si>
    <t>≥95%</t>
  </si>
  <si>
    <t>系统正常运行率</t>
  </si>
  <si>
    <t>系统平均无故障时间</t>
  </si>
  <si>
    <t>系统故障率</t>
  </si>
  <si>
    <t>故障响应率</t>
  </si>
  <si>
    <t>故障排除率</t>
  </si>
  <si>
    <t>≥95%</t>
    <phoneticPr fontId="10" type="noConversion"/>
  </si>
  <si>
    <t>8300小时</t>
    <phoneticPr fontId="10" type="noConversion"/>
  </si>
  <si>
    <t>≤5%</t>
    <phoneticPr fontId="10" type="noConversion"/>
  </si>
  <si>
    <t>≥90%</t>
    <phoneticPr fontId="10" type="noConversion"/>
  </si>
  <si>
    <t>需求方案设计时间</t>
    <phoneticPr fontId="10" type="noConversion"/>
  </si>
  <si>
    <t>3月前</t>
    <phoneticPr fontId="10" type="noConversion"/>
  </si>
  <si>
    <t>招标采购时间</t>
    <phoneticPr fontId="10" type="noConversion"/>
  </si>
  <si>
    <t>验收时间</t>
    <phoneticPr fontId="10" type="noConversion"/>
  </si>
  <si>
    <t>12月前</t>
    <phoneticPr fontId="10" type="noConversion"/>
  </si>
  <si>
    <t>系统故障修复响应时间</t>
    <phoneticPr fontId="10" type="noConversion"/>
  </si>
  <si>
    <t>12月前</t>
    <phoneticPr fontId="10" type="noConversion"/>
  </si>
  <si>
    <t>系统运行维护响应时间</t>
    <phoneticPr fontId="10" type="noConversion"/>
  </si>
  <si>
    <t>≤2小时</t>
    <phoneticPr fontId="10" type="noConversion"/>
  </si>
  <si>
    <t>≤20分钟</t>
    <phoneticPr fontId="10" type="noConversion"/>
  </si>
  <si>
    <t>项目预算控制数</t>
    <phoneticPr fontId="10" type="noConversion"/>
  </si>
  <si>
    <t>年度维护成本增长率</t>
    <phoneticPr fontId="10" type="noConversion"/>
  </si>
  <si>
    <t>≤0%</t>
    <phoneticPr fontId="10" type="noConversion"/>
  </si>
  <si>
    <t>公共主页点击量增长率</t>
    <phoneticPr fontId="10" type="noConversion"/>
  </si>
  <si>
    <t>得到提升</t>
    <phoneticPr fontId="10" type="noConversion"/>
  </si>
  <si>
    <t>≥100%</t>
    <phoneticPr fontId="10" type="noConversion"/>
  </si>
  <si>
    <t>≥10%</t>
    <phoneticPr fontId="10" type="noConversion"/>
  </si>
  <si>
    <t>≥80%</t>
    <phoneticPr fontId="10" type="noConversion"/>
  </si>
  <si>
    <t>使用人员满意度</t>
    <phoneticPr fontId="10" type="noConversion"/>
  </si>
  <si>
    <t>效益指标（50分）</t>
    <phoneticPr fontId="10" type="noConversion"/>
  </si>
  <si>
    <t>经济效益指标</t>
    <phoneticPr fontId="10" type="noConversion"/>
  </si>
  <si>
    <t>社会效益指标</t>
    <phoneticPr fontId="10" type="noConversion"/>
  </si>
  <si>
    <t>生态效益指标</t>
    <phoneticPr fontId="10" type="noConversion"/>
  </si>
  <si>
    <t>可持续影响指标</t>
    <phoneticPr fontId="10" type="noConversion"/>
  </si>
  <si>
    <t>**社会影响力</t>
    <phoneticPr fontId="10" type="noConversion"/>
  </si>
  <si>
    <t>1小时</t>
    <phoneticPr fontId="10" type="noConversion"/>
  </si>
  <si>
    <t>20分钟</t>
    <phoneticPr fontId="10" type="noConversion"/>
  </si>
  <si>
    <t>2月下旬</t>
    <phoneticPr fontId="10" type="noConversion"/>
  </si>
  <si>
    <t>8300小时</t>
    <phoneticPr fontId="10" type="noConversion"/>
  </si>
  <si>
    <t>提升5%</t>
    <phoneticPr fontId="10" type="noConversion"/>
  </si>
  <si>
    <t>对生态环境的影响</t>
    <phoneticPr fontId="10" type="noConversion"/>
  </si>
  <si>
    <t>无影响</t>
    <phoneticPr fontId="10" type="noConversion"/>
  </si>
  <si>
    <t>无影响</t>
    <phoneticPr fontId="10" type="noConversion"/>
  </si>
  <si>
    <t>信息系统运行能力</t>
    <phoneticPr fontId="10" type="noConversion"/>
  </si>
  <si>
    <t>提升5%</t>
    <phoneticPr fontId="10" type="noConversion"/>
  </si>
  <si>
    <t>北京市农林科学院农业科技信息研究所信息系统运维项目(信息系统建设运维类)</t>
    <phoneticPr fontId="10" type="noConversion"/>
  </si>
  <si>
    <t>于峰</t>
    <phoneticPr fontId="10" type="noConversion"/>
  </si>
  <si>
    <t>（1）对信息系统进行定期维护，确保我所十一个信息系统各功能模块运转正常，确保网站重要内容的安全性和保密性，无重大安全事故；每天至少四次对信息系统运行情况进行巡检，定时对信息系统的内容和数据库进行备份，确保信息系统的数据安全。
（2）全年完成对所内十一个平台的上传数据进行内容检测和审核12000条。
（3）全年对所内十一个信息系统进行安全扫描52次，对信息系统和操作系统进行定期的安全扫描工作，并对发现的漏洞进行及时更新和处理，确保系统平台运行的安全。
（4）做好全年日常巡检维护，对数据做到及时备份，保证平台的安全稳定运行，技术人员应急响应效率达90%以上。
（5）信息系统故障率低于5%。</t>
    <phoneticPr fontId="10" type="noConversion"/>
  </si>
  <si>
    <t>质量指标</t>
    <phoneticPr fontId="10" type="noConversion"/>
  </si>
  <si>
    <t>11套</t>
    <phoneticPr fontId="10" type="noConversion"/>
  </si>
  <si>
    <t>（1）每天四次对信息系统运行情况进行巡检，并对信息系统的内容和数据库进行了备份，确保了网站重要内容的安全性和保密性，无重大安全事故。（已完成）
（2）完成了对所内十一个平台的上传数据进行内容检测和审核12000条。（已完成）
（3）全年已完成对所内十一个信息系统进行安全扫描52次，并对发现的漏洞进行了及时的更新和处理。（已完成）
（4）已完成全年日常巡检维护，对数据及时备份，保证平台的安全稳定运行，技术人员应急响应效率达99%。（已完成）
（5）信息系统故障率3%。（已完成）</t>
    <phoneticPr fontId="10" type="noConversion"/>
  </si>
  <si>
    <t>因疫情影响，招标工作推迟到4月16号完成</t>
    <phoneticPr fontId="10" type="noConversion"/>
  </si>
  <si>
    <t>123.76万元</t>
    <phoneticPr fontId="10" type="noConversion"/>
  </si>
  <si>
    <t xml:space="preserve">  其他资金：事业基金</t>
    <phoneticPr fontId="10" type="noConversion"/>
  </si>
  <si>
    <t>项目实施效益指标设定不够科学，影响了指标评价。</t>
    <phoneticPr fontId="10" type="noConversion"/>
  </si>
  <si>
    <t>支撑资料有待完善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</si>
</sst>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13" fillId="0" borderId="5" xfId="2" applyFont="1" applyBorder="1" applyAlignment="1">
      <alignment vertical="center" wrapText="1"/>
    </xf>
    <xf numFmtId="0" fontId="14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</cellXfs>
  <cellStyles count="3">
    <cellStyle name="常规" xfId="0" builtinId="0"/>
    <cellStyle name="常规 2 2" xfId="2" xr:uid="{00000000-0005-0000-0000-000001000000}"/>
    <cellStyle name="常规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"/>
  <sheetViews>
    <sheetView tabSelected="1" zoomScaleNormal="100" workbookViewId="0">
      <selection activeCell="L34" sqref="L34:N35"/>
    </sheetView>
  </sheetViews>
  <sheetFormatPr defaultColWidth="9" defaultRowHeight="13.8" x14ac:dyDescent="0.25"/>
  <cols>
    <col min="1" max="1" width="7.88671875" customWidth="1"/>
    <col min="4" max="4" width="15.77734375" customWidth="1"/>
    <col min="5" max="5" width="1" customWidth="1"/>
    <col min="6" max="6" width="5.6640625" customWidth="1"/>
    <col min="7" max="7" width="6" customWidth="1"/>
    <col min="8" max="8" width="7.77734375" customWidth="1"/>
    <col min="9" max="9" width="3.88671875" customWidth="1"/>
    <col min="10" max="10" width="4.44140625" customWidth="1"/>
    <col min="11" max="11" width="4.33203125" customWidth="1"/>
    <col min="12" max="12" width="1.77734375" customWidth="1"/>
    <col min="13" max="13" width="12.5546875" customWidth="1"/>
    <col min="14" max="14" width="5.77734375" customWidth="1"/>
  </cols>
  <sheetData>
    <row r="1" spans="1:14" ht="20.399999999999999" customHeight="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4.4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x14ac:dyDescent="0.25">
      <c r="A3" s="36" t="s">
        <v>2</v>
      </c>
      <c r="B3" s="36"/>
      <c r="C3" s="28" t="s">
        <v>87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ht="21.6" x14ac:dyDescent="0.25">
      <c r="A4" s="36" t="s">
        <v>3</v>
      </c>
      <c r="B4" s="36"/>
      <c r="C4" s="28" t="s">
        <v>35</v>
      </c>
      <c r="D4" s="28"/>
      <c r="E4" s="28"/>
      <c r="F4" s="28"/>
      <c r="G4" s="28"/>
      <c r="H4" s="1" t="s">
        <v>4</v>
      </c>
      <c r="I4" s="28" t="s">
        <v>35</v>
      </c>
      <c r="J4" s="28"/>
      <c r="K4" s="28"/>
      <c r="L4" s="28"/>
      <c r="M4" s="28"/>
      <c r="N4" s="28"/>
    </row>
    <row r="5" spans="1:14" ht="21.6" x14ac:dyDescent="0.25">
      <c r="A5" s="36" t="s">
        <v>5</v>
      </c>
      <c r="B5" s="36"/>
      <c r="C5" s="28" t="s">
        <v>88</v>
      </c>
      <c r="D5" s="28"/>
      <c r="E5" s="28"/>
      <c r="F5" s="28"/>
      <c r="G5" s="28"/>
      <c r="H5" s="1" t="s">
        <v>6</v>
      </c>
      <c r="I5" s="28">
        <v>51503135</v>
      </c>
      <c r="J5" s="28"/>
      <c r="K5" s="28"/>
      <c r="L5" s="28"/>
      <c r="M5" s="28"/>
      <c r="N5" s="28"/>
    </row>
    <row r="6" spans="1:14" ht="24" customHeight="1" x14ac:dyDescent="0.25">
      <c r="A6" s="36" t="s">
        <v>7</v>
      </c>
      <c r="B6" s="36"/>
      <c r="C6" s="36"/>
      <c r="D6" s="36"/>
      <c r="E6" s="36"/>
      <c r="F6" s="1" t="s">
        <v>8</v>
      </c>
      <c r="G6" s="1" t="s">
        <v>9</v>
      </c>
      <c r="H6" s="1" t="s">
        <v>10</v>
      </c>
      <c r="I6" s="36" t="s">
        <v>11</v>
      </c>
      <c r="J6" s="36"/>
      <c r="K6" s="36"/>
      <c r="L6" s="36"/>
      <c r="M6" s="1" t="s">
        <v>12</v>
      </c>
      <c r="N6" s="1" t="s">
        <v>13</v>
      </c>
    </row>
    <row r="7" spans="1:14" x14ac:dyDescent="0.25">
      <c r="A7" s="36" t="s">
        <v>14</v>
      </c>
      <c r="B7" s="36"/>
      <c r="C7" s="37" t="s">
        <v>15</v>
      </c>
      <c r="D7" s="37"/>
      <c r="E7" s="37"/>
      <c r="F7" s="2">
        <v>123.76</v>
      </c>
      <c r="G7" s="16">
        <v>123.76</v>
      </c>
      <c r="H7" s="16">
        <v>123.76</v>
      </c>
      <c r="I7" s="36">
        <v>10</v>
      </c>
      <c r="J7" s="36"/>
      <c r="K7" s="36"/>
      <c r="L7" s="36"/>
      <c r="M7" s="7">
        <f>H7/G7</f>
        <v>1</v>
      </c>
      <c r="N7" s="2">
        <f>M7*10</f>
        <v>10</v>
      </c>
    </row>
    <row r="8" spans="1:14" ht="14.4" x14ac:dyDescent="0.25">
      <c r="A8" s="38"/>
      <c r="B8" s="38"/>
      <c r="C8" s="36" t="s">
        <v>16</v>
      </c>
      <c r="D8" s="36"/>
      <c r="E8" s="36"/>
      <c r="F8" s="8">
        <v>0</v>
      </c>
      <c r="G8" s="8">
        <v>0</v>
      </c>
      <c r="H8" s="8">
        <v>0</v>
      </c>
      <c r="I8" s="28" t="s">
        <v>17</v>
      </c>
      <c r="J8" s="28"/>
      <c r="K8" s="28"/>
      <c r="L8" s="28"/>
      <c r="M8" s="2"/>
      <c r="N8" s="2" t="s">
        <v>17</v>
      </c>
    </row>
    <row r="9" spans="1:14" ht="14.4" x14ac:dyDescent="0.25">
      <c r="A9" s="38"/>
      <c r="B9" s="38"/>
      <c r="C9" s="36" t="s">
        <v>18</v>
      </c>
      <c r="D9" s="36"/>
      <c r="E9" s="36"/>
      <c r="F9" s="2">
        <v>0</v>
      </c>
      <c r="G9" s="2">
        <v>0</v>
      </c>
      <c r="H9" s="2">
        <v>0</v>
      </c>
      <c r="I9" s="28" t="s">
        <v>17</v>
      </c>
      <c r="J9" s="28"/>
      <c r="K9" s="28"/>
      <c r="L9" s="28"/>
      <c r="M9" s="2"/>
      <c r="N9" s="2" t="s">
        <v>17</v>
      </c>
    </row>
    <row r="10" spans="1:14" ht="14.4" x14ac:dyDescent="0.25">
      <c r="A10" s="38"/>
      <c r="B10" s="38"/>
      <c r="C10" s="36" t="s">
        <v>95</v>
      </c>
      <c r="D10" s="36"/>
      <c r="E10" s="36"/>
      <c r="F10" s="2">
        <v>123.76</v>
      </c>
      <c r="G10" s="2">
        <v>123.76</v>
      </c>
      <c r="H10" s="2">
        <v>123.76</v>
      </c>
      <c r="I10" s="28" t="s">
        <v>17</v>
      </c>
      <c r="J10" s="28"/>
      <c r="K10" s="28"/>
      <c r="L10" s="28"/>
      <c r="M10" s="2"/>
      <c r="N10" s="2" t="s">
        <v>17</v>
      </c>
    </row>
    <row r="11" spans="1:14" x14ac:dyDescent="0.25">
      <c r="A11" s="36" t="s">
        <v>19</v>
      </c>
      <c r="B11" s="36" t="s">
        <v>20</v>
      </c>
      <c r="C11" s="36"/>
      <c r="D11" s="36"/>
      <c r="E11" s="36"/>
      <c r="F11" s="36"/>
      <c r="G11" s="36"/>
      <c r="H11" s="36" t="s">
        <v>21</v>
      </c>
      <c r="I11" s="36"/>
      <c r="J11" s="36"/>
      <c r="K11" s="36"/>
      <c r="L11" s="36"/>
      <c r="M11" s="36"/>
      <c r="N11" s="36"/>
    </row>
    <row r="12" spans="1:14" ht="175.5" customHeight="1" x14ac:dyDescent="0.25">
      <c r="A12" s="36"/>
      <c r="B12" s="40" t="s">
        <v>89</v>
      </c>
      <c r="C12" s="40"/>
      <c r="D12" s="40"/>
      <c r="E12" s="40"/>
      <c r="F12" s="40"/>
      <c r="G12" s="40"/>
      <c r="H12" s="40" t="s">
        <v>92</v>
      </c>
      <c r="I12" s="40"/>
      <c r="J12" s="40"/>
      <c r="K12" s="40"/>
      <c r="L12" s="40"/>
      <c r="M12" s="40"/>
      <c r="N12" s="40"/>
    </row>
    <row r="13" spans="1:14" ht="31.95" customHeight="1" x14ac:dyDescent="0.25">
      <c r="A13" s="25" t="s">
        <v>22</v>
      </c>
      <c r="B13" s="1" t="s">
        <v>23</v>
      </c>
      <c r="C13" s="1" t="s">
        <v>24</v>
      </c>
      <c r="D13" s="1" t="s">
        <v>25</v>
      </c>
      <c r="E13" s="36" t="s">
        <v>26</v>
      </c>
      <c r="F13" s="36"/>
      <c r="G13" s="36"/>
      <c r="H13" s="36" t="s">
        <v>27</v>
      </c>
      <c r="I13" s="36"/>
      <c r="J13" s="1" t="s">
        <v>11</v>
      </c>
      <c r="K13" s="1" t="s">
        <v>13</v>
      </c>
      <c r="L13" s="36" t="s">
        <v>28</v>
      </c>
      <c r="M13" s="36"/>
      <c r="N13" s="36"/>
    </row>
    <row r="14" spans="1:14" ht="20.100000000000001" customHeight="1" x14ac:dyDescent="0.25">
      <c r="A14" s="26"/>
      <c r="B14" s="36" t="s">
        <v>40</v>
      </c>
      <c r="C14" s="25" t="s">
        <v>29</v>
      </c>
      <c r="D14" s="10" t="s">
        <v>36</v>
      </c>
      <c r="E14" s="19" t="s">
        <v>39</v>
      </c>
      <c r="F14" s="20"/>
      <c r="G14" s="21"/>
      <c r="H14" s="28" t="s">
        <v>39</v>
      </c>
      <c r="I14" s="28"/>
      <c r="J14" s="2">
        <v>5</v>
      </c>
      <c r="K14" s="2">
        <v>5</v>
      </c>
      <c r="L14" s="28"/>
      <c r="M14" s="28"/>
      <c r="N14" s="28"/>
    </row>
    <row r="15" spans="1:14" ht="20.100000000000001" customHeight="1" x14ac:dyDescent="0.25">
      <c r="A15" s="26"/>
      <c r="B15" s="36"/>
      <c r="C15" s="26"/>
      <c r="D15" s="10" t="s">
        <v>37</v>
      </c>
      <c r="E15" s="19" t="s">
        <v>91</v>
      </c>
      <c r="F15" s="20"/>
      <c r="G15" s="21"/>
      <c r="H15" s="28" t="s">
        <v>91</v>
      </c>
      <c r="I15" s="28"/>
      <c r="J15" s="2">
        <v>5</v>
      </c>
      <c r="K15" s="2">
        <v>5</v>
      </c>
      <c r="L15" s="28"/>
      <c r="M15" s="28"/>
      <c r="N15" s="28"/>
    </row>
    <row r="16" spans="1:14" ht="20.100000000000001" customHeight="1" x14ac:dyDescent="0.25">
      <c r="A16" s="26"/>
      <c r="B16" s="36"/>
      <c r="C16" s="27"/>
      <c r="D16" s="11" t="s">
        <v>38</v>
      </c>
      <c r="E16" s="19" t="s">
        <v>39</v>
      </c>
      <c r="F16" s="20"/>
      <c r="G16" s="21"/>
      <c r="H16" s="28" t="s">
        <v>39</v>
      </c>
      <c r="I16" s="28"/>
      <c r="J16" s="2">
        <v>0</v>
      </c>
      <c r="K16" s="2">
        <v>0</v>
      </c>
      <c r="L16" s="28"/>
      <c r="M16" s="28"/>
      <c r="N16" s="28"/>
    </row>
    <row r="17" spans="1:14" ht="20.100000000000001" customHeight="1" x14ac:dyDescent="0.25">
      <c r="A17" s="26"/>
      <c r="B17" s="36"/>
      <c r="C17" s="26" t="s">
        <v>90</v>
      </c>
      <c r="D17" s="12" t="s">
        <v>41</v>
      </c>
      <c r="E17" s="29" t="s">
        <v>42</v>
      </c>
      <c r="F17" s="30"/>
      <c r="G17" s="31"/>
      <c r="H17" s="32">
        <v>1</v>
      </c>
      <c r="I17" s="23"/>
      <c r="J17" s="8">
        <v>2</v>
      </c>
      <c r="K17" s="2">
        <v>2</v>
      </c>
      <c r="L17" s="28"/>
      <c r="M17" s="28"/>
      <c r="N17" s="28"/>
    </row>
    <row r="18" spans="1:14" ht="20.100000000000001" customHeight="1" x14ac:dyDescent="0.25">
      <c r="A18" s="26"/>
      <c r="B18" s="36"/>
      <c r="C18" s="26"/>
      <c r="D18" s="12" t="s">
        <v>43</v>
      </c>
      <c r="E18" s="29" t="s">
        <v>48</v>
      </c>
      <c r="F18" s="30"/>
      <c r="G18" s="31"/>
      <c r="H18" s="32">
        <v>0.98</v>
      </c>
      <c r="I18" s="23"/>
      <c r="J18" s="8">
        <v>2</v>
      </c>
      <c r="K18" s="8">
        <v>2</v>
      </c>
      <c r="L18" s="22"/>
      <c r="M18" s="24"/>
      <c r="N18" s="23"/>
    </row>
    <row r="19" spans="1:14" ht="20.100000000000001" customHeight="1" x14ac:dyDescent="0.25">
      <c r="A19" s="26"/>
      <c r="B19" s="36"/>
      <c r="C19" s="26"/>
      <c r="D19" s="12" t="s">
        <v>44</v>
      </c>
      <c r="E19" s="29" t="s">
        <v>49</v>
      </c>
      <c r="F19" s="30"/>
      <c r="G19" s="31"/>
      <c r="H19" s="22" t="s">
        <v>80</v>
      </c>
      <c r="I19" s="23"/>
      <c r="J19" s="8">
        <v>1</v>
      </c>
      <c r="K19" s="8">
        <v>1</v>
      </c>
      <c r="L19" s="22"/>
      <c r="M19" s="24"/>
      <c r="N19" s="23"/>
    </row>
    <row r="20" spans="1:14" ht="20.100000000000001" customHeight="1" x14ac:dyDescent="0.25">
      <c r="A20" s="26"/>
      <c r="B20" s="36"/>
      <c r="C20" s="26"/>
      <c r="D20" s="13" t="s">
        <v>45</v>
      </c>
      <c r="E20" s="29" t="s">
        <v>50</v>
      </c>
      <c r="F20" s="30"/>
      <c r="G20" s="31"/>
      <c r="H20" s="32">
        <v>0.02</v>
      </c>
      <c r="I20" s="23"/>
      <c r="J20" s="8">
        <v>2</v>
      </c>
      <c r="K20" s="8">
        <v>2</v>
      </c>
      <c r="L20" s="22"/>
      <c r="M20" s="24"/>
      <c r="N20" s="23"/>
    </row>
    <row r="21" spans="1:14" ht="20.100000000000001" customHeight="1" x14ac:dyDescent="0.25">
      <c r="A21" s="26"/>
      <c r="B21" s="36"/>
      <c r="C21" s="26"/>
      <c r="D21" s="13" t="s">
        <v>46</v>
      </c>
      <c r="E21" s="29" t="s">
        <v>51</v>
      </c>
      <c r="F21" s="30"/>
      <c r="G21" s="31"/>
      <c r="H21" s="32">
        <v>0.99</v>
      </c>
      <c r="I21" s="23"/>
      <c r="J21" s="8">
        <v>2</v>
      </c>
      <c r="K21" s="8">
        <v>2</v>
      </c>
      <c r="L21" s="22"/>
      <c r="M21" s="24"/>
      <c r="N21" s="23"/>
    </row>
    <row r="22" spans="1:14" ht="20.100000000000001" customHeight="1" x14ac:dyDescent="0.25">
      <c r="A22" s="26"/>
      <c r="B22" s="36"/>
      <c r="C22" s="27"/>
      <c r="D22" s="13" t="s">
        <v>47</v>
      </c>
      <c r="E22" s="29" t="s">
        <v>67</v>
      </c>
      <c r="F22" s="30"/>
      <c r="G22" s="31"/>
      <c r="H22" s="32">
        <v>1</v>
      </c>
      <c r="I22" s="23"/>
      <c r="J22" s="8">
        <v>1</v>
      </c>
      <c r="K22" s="2">
        <v>1</v>
      </c>
      <c r="L22" s="28"/>
      <c r="M22" s="28"/>
      <c r="N22" s="28"/>
    </row>
    <row r="23" spans="1:14" ht="20.100000000000001" customHeight="1" x14ac:dyDescent="0.25">
      <c r="A23" s="26"/>
      <c r="B23" s="36"/>
      <c r="C23" s="25" t="s">
        <v>30</v>
      </c>
      <c r="D23" s="3" t="s">
        <v>52</v>
      </c>
      <c r="E23" s="33" t="s">
        <v>53</v>
      </c>
      <c r="F23" s="33"/>
      <c r="G23" s="33"/>
      <c r="H23" s="28" t="s">
        <v>79</v>
      </c>
      <c r="I23" s="28"/>
      <c r="J23" s="2">
        <v>2</v>
      </c>
      <c r="K23" s="2">
        <v>2</v>
      </c>
      <c r="L23" s="28"/>
      <c r="M23" s="28"/>
      <c r="N23" s="28"/>
    </row>
    <row r="24" spans="1:14" ht="34.5" customHeight="1" x14ac:dyDescent="0.25">
      <c r="A24" s="26"/>
      <c r="B24" s="36"/>
      <c r="C24" s="26"/>
      <c r="D24" s="3" t="s">
        <v>54</v>
      </c>
      <c r="E24" s="33" t="s">
        <v>53</v>
      </c>
      <c r="F24" s="33"/>
      <c r="G24" s="33"/>
      <c r="H24" s="28" t="s">
        <v>93</v>
      </c>
      <c r="I24" s="28"/>
      <c r="J24" s="2">
        <v>2</v>
      </c>
      <c r="K24" s="2">
        <v>2</v>
      </c>
      <c r="L24" s="28"/>
      <c r="M24" s="28"/>
      <c r="N24" s="28"/>
    </row>
    <row r="25" spans="1:14" ht="20.100000000000001" customHeight="1" x14ac:dyDescent="0.25">
      <c r="A25" s="26"/>
      <c r="B25" s="36"/>
      <c r="C25" s="26"/>
      <c r="D25" s="9" t="s">
        <v>55</v>
      </c>
      <c r="E25" s="19" t="s">
        <v>56</v>
      </c>
      <c r="F25" s="20"/>
      <c r="G25" s="21"/>
      <c r="H25" s="28" t="s">
        <v>58</v>
      </c>
      <c r="I25" s="28"/>
      <c r="J25" s="8">
        <v>2</v>
      </c>
      <c r="K25" s="8">
        <v>2</v>
      </c>
      <c r="L25" s="22"/>
      <c r="M25" s="24"/>
      <c r="N25" s="23"/>
    </row>
    <row r="26" spans="1:14" ht="20.100000000000001" customHeight="1" x14ac:dyDescent="0.25">
      <c r="A26" s="26"/>
      <c r="B26" s="36"/>
      <c r="C26" s="26"/>
      <c r="D26" s="9" t="s">
        <v>57</v>
      </c>
      <c r="E26" s="19" t="s">
        <v>60</v>
      </c>
      <c r="F26" s="20"/>
      <c r="G26" s="21"/>
      <c r="H26" s="22" t="s">
        <v>77</v>
      </c>
      <c r="I26" s="23"/>
      <c r="J26" s="8">
        <v>2</v>
      </c>
      <c r="K26" s="8">
        <v>2</v>
      </c>
      <c r="L26" s="22"/>
      <c r="M26" s="24"/>
      <c r="N26" s="23"/>
    </row>
    <row r="27" spans="1:14" ht="20.100000000000001" customHeight="1" x14ac:dyDescent="0.25">
      <c r="A27" s="26"/>
      <c r="B27" s="36"/>
      <c r="C27" s="27"/>
      <c r="D27" s="3" t="s">
        <v>59</v>
      </c>
      <c r="E27" s="33" t="s">
        <v>61</v>
      </c>
      <c r="F27" s="33"/>
      <c r="G27" s="33"/>
      <c r="H27" s="28" t="s">
        <v>78</v>
      </c>
      <c r="I27" s="28"/>
      <c r="J27" s="2">
        <v>2</v>
      </c>
      <c r="K27" s="2">
        <v>2</v>
      </c>
      <c r="L27" s="28"/>
      <c r="M27" s="28"/>
      <c r="N27" s="28"/>
    </row>
    <row r="28" spans="1:14" ht="19.5" customHeight="1" x14ac:dyDescent="0.25">
      <c r="A28" s="26"/>
      <c r="B28" s="36"/>
      <c r="C28" s="25" t="s">
        <v>31</v>
      </c>
      <c r="D28" s="9" t="s">
        <v>62</v>
      </c>
      <c r="E28" s="19" t="s">
        <v>94</v>
      </c>
      <c r="F28" s="20"/>
      <c r="G28" s="21"/>
      <c r="H28" s="22" t="s">
        <v>94</v>
      </c>
      <c r="I28" s="23"/>
      <c r="J28" s="8">
        <v>5</v>
      </c>
      <c r="K28" s="8">
        <v>5</v>
      </c>
      <c r="L28" s="22"/>
      <c r="M28" s="24"/>
      <c r="N28" s="23"/>
    </row>
    <row r="29" spans="1:14" ht="22.2" customHeight="1" x14ac:dyDescent="0.25">
      <c r="A29" s="26"/>
      <c r="B29" s="36"/>
      <c r="C29" s="27"/>
      <c r="D29" s="3" t="s">
        <v>63</v>
      </c>
      <c r="E29" s="19" t="s">
        <v>64</v>
      </c>
      <c r="F29" s="20"/>
      <c r="G29" s="21"/>
      <c r="H29" s="39">
        <v>0</v>
      </c>
      <c r="I29" s="28"/>
      <c r="J29" s="2">
        <v>5</v>
      </c>
      <c r="K29" s="2">
        <v>5</v>
      </c>
      <c r="L29" s="28"/>
      <c r="M29" s="28"/>
      <c r="N29" s="28"/>
    </row>
    <row r="30" spans="1:14" ht="22.5" customHeight="1" x14ac:dyDescent="0.25">
      <c r="A30" s="26"/>
      <c r="B30" s="25" t="s">
        <v>71</v>
      </c>
      <c r="C30" s="18" t="s">
        <v>72</v>
      </c>
      <c r="D30" s="3" t="s">
        <v>65</v>
      </c>
      <c r="E30" s="33" t="s">
        <v>68</v>
      </c>
      <c r="F30" s="33"/>
      <c r="G30" s="33"/>
      <c r="H30" s="39">
        <v>0.15</v>
      </c>
      <c r="I30" s="28"/>
      <c r="J30" s="2">
        <v>15</v>
      </c>
      <c r="K30" s="2">
        <v>15</v>
      </c>
      <c r="L30" s="28"/>
      <c r="M30" s="28"/>
      <c r="N30" s="28"/>
    </row>
    <row r="31" spans="1:14" ht="22.5" customHeight="1" x14ac:dyDescent="0.25">
      <c r="A31" s="26"/>
      <c r="B31" s="26"/>
      <c r="C31" s="18" t="s">
        <v>73</v>
      </c>
      <c r="D31" s="3" t="s">
        <v>76</v>
      </c>
      <c r="E31" s="33" t="s">
        <v>66</v>
      </c>
      <c r="F31" s="33"/>
      <c r="G31" s="33"/>
      <c r="H31" s="28" t="s">
        <v>81</v>
      </c>
      <c r="I31" s="28"/>
      <c r="J31" s="2">
        <v>15</v>
      </c>
      <c r="K31" s="2">
        <v>10</v>
      </c>
      <c r="L31" s="28" t="s">
        <v>96</v>
      </c>
      <c r="M31" s="28"/>
      <c r="N31" s="28"/>
    </row>
    <row r="32" spans="1:14" ht="22.5" customHeight="1" x14ac:dyDescent="0.25">
      <c r="A32" s="26"/>
      <c r="B32" s="26"/>
      <c r="C32" s="17" t="s">
        <v>74</v>
      </c>
      <c r="D32" s="15" t="s">
        <v>82</v>
      </c>
      <c r="E32" s="19" t="s">
        <v>83</v>
      </c>
      <c r="F32" s="20"/>
      <c r="G32" s="21"/>
      <c r="H32" s="22" t="s">
        <v>84</v>
      </c>
      <c r="I32" s="23"/>
      <c r="J32" s="14">
        <v>5</v>
      </c>
      <c r="K32" s="14">
        <v>0</v>
      </c>
      <c r="L32" s="22"/>
      <c r="M32" s="24"/>
      <c r="N32" s="23"/>
    </row>
    <row r="33" spans="1:14" ht="22.5" customHeight="1" x14ac:dyDescent="0.25">
      <c r="A33" s="26"/>
      <c r="B33" s="26"/>
      <c r="C33" s="17" t="s">
        <v>75</v>
      </c>
      <c r="D33" s="15" t="s">
        <v>85</v>
      </c>
      <c r="E33" s="19" t="s">
        <v>66</v>
      </c>
      <c r="F33" s="20"/>
      <c r="G33" s="21"/>
      <c r="H33" s="22" t="s">
        <v>86</v>
      </c>
      <c r="I33" s="23"/>
      <c r="J33" s="14">
        <v>5</v>
      </c>
      <c r="K33" s="14">
        <v>2</v>
      </c>
      <c r="L33" s="22" t="s">
        <v>97</v>
      </c>
      <c r="M33" s="24"/>
      <c r="N33" s="23"/>
    </row>
    <row r="34" spans="1:14" ht="24" customHeight="1" x14ac:dyDescent="0.25">
      <c r="A34" s="26"/>
      <c r="B34" s="26"/>
      <c r="C34" s="36" t="s">
        <v>32</v>
      </c>
      <c r="D34" s="43" t="s">
        <v>70</v>
      </c>
      <c r="E34" s="28" t="s">
        <v>69</v>
      </c>
      <c r="F34" s="28"/>
      <c r="G34" s="28"/>
      <c r="H34" s="39">
        <v>0.96</v>
      </c>
      <c r="I34" s="28"/>
      <c r="J34" s="28">
        <v>10</v>
      </c>
      <c r="K34" s="28">
        <v>10</v>
      </c>
      <c r="L34" s="28"/>
      <c r="M34" s="28"/>
      <c r="N34" s="28"/>
    </row>
    <row r="35" spans="1:14" ht="14.25" customHeight="1" x14ac:dyDescent="0.25">
      <c r="A35" s="27"/>
      <c r="B35" s="27"/>
      <c r="C35" s="36"/>
      <c r="D35" s="43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pans="1:14" ht="24" customHeight="1" x14ac:dyDescent="0.25">
      <c r="A36" s="41" t="s">
        <v>33</v>
      </c>
      <c r="B36" s="41"/>
      <c r="C36" s="41"/>
      <c r="D36" s="41"/>
      <c r="E36" s="41"/>
      <c r="F36" s="41"/>
      <c r="G36" s="41"/>
      <c r="H36" s="41"/>
      <c r="I36" s="41"/>
      <c r="J36" s="5">
        <v>100</v>
      </c>
      <c r="K36" s="4">
        <f>SUM(K14:K35)+N7</f>
        <v>87</v>
      </c>
      <c r="L36" s="28"/>
      <c r="M36" s="28"/>
      <c r="N36" s="28"/>
    </row>
    <row r="37" spans="1:14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ht="127.2" customHeight="1" x14ac:dyDescent="0.25">
      <c r="A38" s="42" t="s">
        <v>34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</row>
  </sheetData>
  <mergeCells count="110">
    <mergeCell ref="A36:I36"/>
    <mergeCell ref="L36:N36"/>
    <mergeCell ref="A38:N38"/>
    <mergeCell ref="J34:J35"/>
    <mergeCell ref="K34:K35"/>
    <mergeCell ref="E34:G35"/>
    <mergeCell ref="C14:C16"/>
    <mergeCell ref="C17:C22"/>
    <mergeCell ref="C23:C27"/>
    <mergeCell ref="C34:C35"/>
    <mergeCell ref="D34:D35"/>
    <mergeCell ref="H20:I20"/>
    <mergeCell ref="E16:G16"/>
    <mergeCell ref="H16:I16"/>
    <mergeCell ref="L16:N16"/>
    <mergeCell ref="E17:G17"/>
    <mergeCell ref="H17:I17"/>
    <mergeCell ref="L17:N17"/>
    <mergeCell ref="A13:A35"/>
    <mergeCell ref="B14:B29"/>
    <mergeCell ref="H34:I35"/>
    <mergeCell ref="L34:N35"/>
    <mergeCell ref="E14:G14"/>
    <mergeCell ref="H14:I14"/>
    <mergeCell ref="L18:N18"/>
    <mergeCell ref="L21:N21"/>
    <mergeCell ref="H18:I18"/>
    <mergeCell ref="H21:I21"/>
    <mergeCell ref="E18:G18"/>
    <mergeCell ref="E21:G21"/>
    <mergeCell ref="E19:G19"/>
    <mergeCell ref="E20:G20"/>
    <mergeCell ref="H19:I19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L14:N14"/>
    <mergeCell ref="E15:G15"/>
    <mergeCell ref="H15:I15"/>
    <mergeCell ref="L15:N15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A11:A12"/>
    <mergeCell ref="B11:G11"/>
    <mergeCell ref="B12:G12"/>
    <mergeCell ref="H12:N12"/>
    <mergeCell ref="E13:G13"/>
    <mergeCell ref="H13:I13"/>
    <mergeCell ref="L13:N13"/>
    <mergeCell ref="L23:N23"/>
    <mergeCell ref="E24:G24"/>
    <mergeCell ref="H24:I24"/>
    <mergeCell ref="L24:N24"/>
    <mergeCell ref="E27:G27"/>
    <mergeCell ref="H27:I27"/>
    <mergeCell ref="L27:N27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E32:G32"/>
    <mergeCell ref="E33:G33"/>
    <mergeCell ref="H32:I32"/>
    <mergeCell ref="H33:I33"/>
    <mergeCell ref="L32:N32"/>
    <mergeCell ref="L33:N33"/>
    <mergeCell ref="B30:B35"/>
    <mergeCell ref="L19:N19"/>
    <mergeCell ref="L20:N20"/>
    <mergeCell ref="L25:N25"/>
    <mergeCell ref="L26:N26"/>
    <mergeCell ref="C28:C29"/>
    <mergeCell ref="E28:G28"/>
    <mergeCell ref="H28:I28"/>
    <mergeCell ref="L28:N28"/>
    <mergeCell ref="E25:G25"/>
    <mergeCell ref="E26:G26"/>
    <mergeCell ref="H25:I25"/>
    <mergeCell ref="H26:I26"/>
    <mergeCell ref="E22:G22"/>
    <mergeCell ref="H22:I22"/>
    <mergeCell ref="L22:N22"/>
    <mergeCell ref="E23:G23"/>
    <mergeCell ref="H23:I23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2021-04-22T02:53:13Z</cp:lastPrinted>
  <dcterms:created xsi:type="dcterms:W3CDTF">2015-06-05T18:19:00Z</dcterms:created>
  <dcterms:modified xsi:type="dcterms:W3CDTF">2021-06-07T04:11:38Z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