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0E8C610E-7723-4E72-A4C8-10B5FB653D1D}" xr6:coauthVersionLast="47" xr6:coauthVersionMax="47" xr10:uidLastSave="{00000000-0000-0000-0000-000000000000}"/>
  <bookViews>
    <workbookView xWindow="-108" yWindow="-108" windowWidth="23256" windowHeight="12576" xr2:uid="{E104941D-815E-4BE6-96E6-2BDF382BB94F}"/>
  </bookViews>
  <sheets>
    <sheet name="20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N7" i="1" s="1"/>
  <c r="K40" i="1" s="1"/>
</calcChain>
</file>

<file path=xl/sharedStrings.xml><?xml version="1.0" encoding="utf-8"?>
<sst xmlns="http://schemas.openxmlformats.org/spreadsheetml/2006/main" count="135" uniqueCount="95">
  <si>
    <t>项目支出绩效自评表</t>
  </si>
  <si>
    <r>
      <rPr>
        <b/>
        <sz val="11"/>
        <rFont val="宋体"/>
        <family val="3"/>
        <charset val="134"/>
      </rP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</si>
  <si>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</si>
  <si>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主管部门</t>
  </si>
  <si>
    <t>北京市农林科学院</t>
  </si>
  <si>
    <t>实施单位</t>
  </si>
  <si>
    <t>项目负责人</t>
  </si>
  <si>
    <t>李成贵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</si>
  <si>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</si>
  <si>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</si>
  <si>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</si>
  <si>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</si>
  <si>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</si>
  <si>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</si>
  <si>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</si>
  <si>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</si>
  <si>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</si>
  <si>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</si>
  <si>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</si>
  <si>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</si>
  <si>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</si>
  <si>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</si>
  <si>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</si>
  <si>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</si>
  <si>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</si>
  <si>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项目期目标：项目起止时间为2020年1月1日至2022年12月31日，项目预算总金额810万元，项目期各年度预算金额为270万元。
项目预期达到的产出和效果：
1、小汤山精准农业与智能装备技术综合示范：建立小麦分层精准施肥播种作业试验示范区1个；建立小麦精准对行深施追肥作业试验示范区1个；建立玉米精量播种与变量施肥作业试验示范区1个；开展精准农业技术培训500人次，累计接待国内外参观访问人员3000人次以上。
2、顺义基地林果花卉资源筛选及栽培技术示范：筛选出2~3 个草莓优良株系用于复选；筛选白梨、西洋梨优新品种与矮化砧木组合；建立2-3 个月季优良品种示范园；筛选出1-2 个适合北京的优良绿化树种； 揭示不同经济林耗水规律，为灌溉策略优化提供依据。  
3、通州农场蔬菜新品种研发与展示基地建设：征集参展单位超过240家；展示蔬菜优新品种超过6000个；总展示面积超过270亩；组织现场观摩超过3000人次
4、转基因基地田间中试鉴定技术平台建设：建成中试鉴定技术平台，提升基地的中试鉴定能力；鉴定参加中试的18份转基因材料；制定田间和小气候环境下中试材料栽培种植方案；完成田间中试鉴定技术平台的建设。
年度目标：
1、建立小麦分层精准施肥播种作业试验示范区，试验区可开展小麦分层精准施肥播种机的试验和示范。开展精准农业技术培训200人次；年度累计接待国内外参观访问人员1000人次以上。
2、顺义基地林果花卉资源筛选及栽培技术示范：筛选出优良草莓单株1份用于复选； 2、初步确定出白梨、西洋梨适宜的矮砧砧穗组合；3、收集月季种质资源50份,进行资源评价100份，筛选优良月季种质2-3份；4、绿化树种种质资源收集20份、苗木种植、筛选； 5、阐明6种经济林树种单株耗水机制。
3、通州农场蔬菜新品种研发与展示基地建设：征集参展单位超过80家；展示蔬菜优新品种超过2000个；总展示面积超过90亩；组织现场观摩超过1000人次。
4、转基因基地田间中试鉴定技术平台建设：更换3台小型小麦、玉米脱粒机；完成田间和旱棚鉴定抗虫、抗除草剂、抗旱等中试材料14份；建成田间中试鉴定技术平台。                   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</si>
  <si>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</si>
  <si>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</si>
  <si>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</si>
  <si>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</si>
  <si>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</si>
  <si>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</si>
  <si>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</si>
  <si>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</si>
  <si>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</si>
  <si>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建立小麦分层精准施肥播种作业试验示范区</t>
  </si>
  <si>
    <t>筛选草莓优良株系用于复选</t>
  </si>
  <si>
    <t>确定梨矮砧栽培组合</t>
  </si>
  <si>
    <t>优质月季种质资源评价</t>
  </si>
  <si>
    <t>营造杨树混交林</t>
  </si>
  <si>
    <t>阐明单株经济林树种耗水机制</t>
  </si>
  <si>
    <t>征集参展单位</t>
  </si>
  <si>
    <t>展示蔬菜优新品种</t>
  </si>
  <si>
    <t>总展示面积</t>
  </si>
  <si>
    <t>组织现场观摩</t>
  </si>
  <si>
    <t>更换小麦、玉米小型脱粒机</t>
  </si>
  <si>
    <t>完成田间和旱棚中试材料鉴定</t>
  </si>
  <si>
    <t>质量指标</t>
  </si>
  <si>
    <t>建立示范区</t>
  </si>
  <si>
    <t>试验区可开展小麦分层精准施肥播种机的试验和示范</t>
  </si>
  <si>
    <t>草莓优良株系筛选率；月季优质种质资源扦插繁育成功率；绿化树种种质资源收集、苗木种植、筛选；不同经济林树种单株耗水特征分析</t>
  </si>
  <si>
    <t>≥95%</t>
  </si>
  <si>
    <t>白梨、西洋梨与矮化砧木组合栽植成活率</t>
  </si>
  <si>
    <t>≥90%</t>
  </si>
  <si>
    <t>征集参展单位、展示蔬菜新品种和面积、现场规模</t>
  </si>
  <si>
    <t>实现通州蔬菜新品种研发与展示的正常运行，确保各项任务的顺利圆满完成。</t>
  </si>
  <si>
    <t>通过脱粒机械更换，提升工作效率</t>
  </si>
  <si>
    <t>时效指标</t>
  </si>
  <si>
    <t>各项工作</t>
  </si>
  <si>
    <t>成本指标</t>
  </si>
  <si>
    <t>严格按照预算控制成本</t>
  </si>
  <si>
    <t>效益指标</t>
  </si>
  <si>
    <t>经济效益指标</t>
  </si>
  <si>
    <t>鉴定技术经济性</t>
  </si>
  <si>
    <t>得到提升</t>
  </si>
  <si>
    <t>效益在后续工作中进一步体现</t>
  </si>
  <si>
    <t>社会效益指标</t>
  </si>
  <si>
    <t>科技成果转化社会影响力、服务社会影响力</t>
  </si>
  <si>
    <t>生态效益指标</t>
  </si>
  <si>
    <t>不涉及</t>
  </si>
  <si>
    <t>可持续影响指标</t>
  </si>
  <si>
    <t>鉴定平台持久度</t>
  </si>
  <si>
    <t>满意度指标</t>
  </si>
  <si>
    <t>服务对象满意度指标</t>
  </si>
  <si>
    <t>≥80%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</si>
  <si>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</si>
  <si>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</si>
  <si>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创新能力建设-研发基地建设</t>
    <phoneticPr fontId="2" type="noConversion"/>
  </si>
  <si>
    <r>
      <t>1</t>
    </r>
    <r>
      <rPr>
        <sz val="9"/>
        <rFont val="宋体"/>
        <family val="3"/>
        <charset val="134"/>
      </rPr>
      <t>个</t>
    </r>
  </si>
  <si>
    <r>
      <t>2-3</t>
    </r>
    <r>
      <rPr>
        <sz val="9"/>
        <rFont val="宋体"/>
        <family val="3"/>
        <charset val="134"/>
      </rPr>
      <t>个</t>
    </r>
  </si>
  <si>
    <r>
      <t>3</t>
    </r>
    <r>
      <rPr>
        <sz val="9"/>
        <rFont val="宋体"/>
        <family val="3"/>
        <charset val="134"/>
      </rPr>
      <t>个</t>
    </r>
    <phoneticPr fontId="2" type="noConversion"/>
  </si>
  <si>
    <r>
      <t>5</t>
    </r>
    <r>
      <rPr>
        <sz val="9"/>
        <rFont val="宋体"/>
        <family val="3"/>
        <charset val="134"/>
      </rPr>
      <t>份</t>
    </r>
  </si>
  <si>
    <r>
      <t>4</t>
    </r>
    <r>
      <rPr>
        <sz val="9"/>
        <rFont val="宋体"/>
        <family val="3"/>
        <charset val="134"/>
      </rPr>
      <t>亩</t>
    </r>
  </si>
  <si>
    <r>
      <t>4-6</t>
    </r>
    <r>
      <rPr>
        <sz val="9"/>
        <rFont val="宋体"/>
        <family val="3"/>
        <charset val="134"/>
      </rPr>
      <t>个树种</t>
    </r>
  </si>
  <si>
    <r>
      <t>6</t>
    </r>
    <r>
      <rPr>
        <sz val="9"/>
        <rFont val="宋体"/>
        <family val="3"/>
        <charset val="134"/>
      </rPr>
      <t>个树种</t>
    </r>
    <phoneticPr fontId="2" type="noConversion"/>
  </si>
  <si>
    <r>
      <t>80</t>
    </r>
    <r>
      <rPr>
        <sz val="9"/>
        <rFont val="宋体"/>
        <family val="3"/>
        <charset val="134"/>
      </rPr>
      <t>家</t>
    </r>
  </si>
  <si>
    <r>
      <t>2000</t>
    </r>
    <r>
      <rPr>
        <sz val="9"/>
        <rFont val="宋体"/>
        <family val="3"/>
        <charset val="134"/>
      </rPr>
      <t>个</t>
    </r>
  </si>
  <si>
    <r>
      <t>90</t>
    </r>
    <r>
      <rPr>
        <sz val="9"/>
        <rFont val="宋体"/>
        <family val="3"/>
        <charset val="134"/>
      </rPr>
      <t>亩</t>
    </r>
  </si>
  <si>
    <r>
      <t>1000</t>
    </r>
    <r>
      <rPr>
        <sz val="9"/>
        <rFont val="宋体"/>
        <family val="3"/>
        <charset val="134"/>
      </rPr>
      <t>人次</t>
    </r>
  </si>
  <si>
    <r>
      <t>3</t>
    </r>
    <r>
      <rPr>
        <sz val="9"/>
        <rFont val="宋体"/>
        <family val="3"/>
        <charset val="134"/>
      </rPr>
      <t>台</t>
    </r>
  </si>
  <si>
    <r>
      <t>14</t>
    </r>
    <r>
      <rPr>
        <sz val="9"/>
        <rFont val="宋体"/>
        <family val="3"/>
        <charset val="134"/>
      </rPr>
      <t>份</t>
    </r>
  </si>
  <si>
    <r>
      <t>14</t>
    </r>
    <r>
      <rPr>
        <sz val="9"/>
        <rFont val="宋体"/>
        <family val="3"/>
        <charset val="134"/>
      </rPr>
      <t>份中试材料田间鉴定</t>
    </r>
  </si>
  <si>
    <r>
      <t>12</t>
    </r>
    <r>
      <rPr>
        <sz val="9"/>
        <rFont val="宋体"/>
        <family val="3"/>
        <charset val="134"/>
      </rPr>
      <t>月底完成</t>
    </r>
  </si>
  <si>
    <r>
      <t>270</t>
    </r>
    <r>
      <rPr>
        <sz val="9"/>
        <rFont val="宋体"/>
        <family val="3"/>
        <charset val="134"/>
      </rPr>
      <t>万元</t>
    </r>
  </si>
  <si>
    <r>
      <t>预期服务对象满意度达</t>
    </r>
    <r>
      <rPr>
        <sz val="9"/>
        <rFont val="Arial"/>
        <family val="2"/>
      </rPr>
      <t>80%</t>
    </r>
    <r>
      <rPr>
        <sz val="9"/>
        <rFont val="宋体"/>
        <family val="3"/>
        <charset val="134"/>
      </rPr>
      <t>以上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</si>
</sst>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family val="3"/>
      <charset val="134"/>
      <scheme val="minor"/>
    </font>
    <font>
      <sz val="16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Calibri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4">
    <xf numFmtId="0" fontId="0" fillId="0" borderId="0" xfId="0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</cellXfs>
  <cellStyles count="2">
    <cellStyle name="常规" xfId="0" builtinId="0"/>
    <cellStyle name="常规 2" xfId="1" xr:uid="{380F7FD2-F367-4AF4-B621-7169CCC8AC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9AD70-63FA-4045-9AE5-8C502521538A}">
  <sheetPr codeName="Sheet20"/>
  <dimension ref="A1:N42"/>
  <sheetViews>
    <sheetView tabSelected="1" topLeftCell="A31" workbookViewId="0">
      <selection activeCell="E38" sqref="E38:G38"/>
    </sheetView>
  </sheetViews>
  <sheetFormatPr defaultColWidth="9" defaultRowHeight="13.8" x14ac:dyDescent="0.25"/>
  <cols>
    <col min="1" max="3" width="9" style="1"/>
    <col min="4" max="4" width="21.44140625" style="1" customWidth="1"/>
    <col min="5" max="5" width="7.88671875" style="1" customWidth="1"/>
    <col min="6" max="16384" width="9" style="1"/>
  </cols>
  <sheetData>
    <row r="1" spans="1:14" ht="20.399999999999999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4.4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A3" s="7" t="s">
        <v>2</v>
      </c>
      <c r="B3" s="7"/>
      <c r="C3" s="8" t="s">
        <v>77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25">
      <c r="A4" s="7" t="s">
        <v>3</v>
      </c>
      <c r="B4" s="7"/>
      <c r="C4" s="8" t="s">
        <v>4</v>
      </c>
      <c r="D4" s="8"/>
      <c r="E4" s="8"/>
      <c r="F4" s="8"/>
      <c r="G4" s="8"/>
      <c r="H4" s="2" t="s">
        <v>5</v>
      </c>
      <c r="I4" s="8" t="s">
        <v>4</v>
      </c>
      <c r="J4" s="8"/>
      <c r="K4" s="8"/>
      <c r="L4" s="8"/>
      <c r="M4" s="8"/>
      <c r="N4" s="8"/>
    </row>
    <row r="5" spans="1:14" x14ac:dyDescent="0.25">
      <c r="A5" s="7" t="s">
        <v>6</v>
      </c>
      <c r="B5" s="7"/>
      <c r="C5" s="8" t="s">
        <v>7</v>
      </c>
      <c r="D5" s="8"/>
      <c r="E5" s="8"/>
      <c r="F5" s="8"/>
      <c r="G5" s="8"/>
      <c r="H5" s="2" t="s">
        <v>8</v>
      </c>
      <c r="I5" s="8"/>
      <c r="J5" s="8"/>
      <c r="K5" s="8"/>
      <c r="L5" s="8"/>
      <c r="M5" s="8"/>
      <c r="N5" s="8"/>
    </row>
    <row r="6" spans="1:14" ht="21.6" x14ac:dyDescent="0.25">
      <c r="A6" s="7" t="s">
        <v>9</v>
      </c>
      <c r="B6" s="7"/>
      <c r="C6" s="7"/>
      <c r="D6" s="7"/>
      <c r="E6" s="7"/>
      <c r="F6" s="2" t="s">
        <v>10</v>
      </c>
      <c r="G6" s="2" t="s">
        <v>11</v>
      </c>
      <c r="H6" s="2" t="s">
        <v>12</v>
      </c>
      <c r="I6" s="7" t="s">
        <v>13</v>
      </c>
      <c r="J6" s="7"/>
      <c r="K6" s="7"/>
      <c r="L6" s="7"/>
      <c r="M6" s="2" t="s">
        <v>14</v>
      </c>
      <c r="N6" s="2" t="s">
        <v>15</v>
      </c>
    </row>
    <row r="7" spans="1:14" x14ac:dyDescent="0.25">
      <c r="A7" s="7" t="s">
        <v>16</v>
      </c>
      <c r="B7" s="7"/>
      <c r="C7" s="15" t="s">
        <v>17</v>
      </c>
      <c r="D7" s="15"/>
      <c r="E7" s="15"/>
      <c r="F7" s="3">
        <v>267.2</v>
      </c>
      <c r="G7" s="3">
        <v>267.2</v>
      </c>
      <c r="H7" s="3">
        <v>267.2</v>
      </c>
      <c r="I7" s="7">
        <v>10</v>
      </c>
      <c r="J7" s="7"/>
      <c r="K7" s="7"/>
      <c r="L7" s="7"/>
      <c r="M7" s="4">
        <f>H7/G7</f>
        <v>1</v>
      </c>
      <c r="N7" s="3">
        <f>M7*10</f>
        <v>10</v>
      </c>
    </row>
    <row r="8" spans="1:14" ht="14.4" x14ac:dyDescent="0.25">
      <c r="A8" s="14"/>
      <c r="B8" s="14"/>
      <c r="C8" s="7" t="s">
        <v>18</v>
      </c>
      <c r="D8" s="7"/>
      <c r="E8" s="7"/>
      <c r="F8" s="3">
        <v>267.2</v>
      </c>
      <c r="G8" s="3">
        <v>267.2</v>
      </c>
      <c r="H8" s="3">
        <v>267.2</v>
      </c>
      <c r="I8" s="8" t="s">
        <v>19</v>
      </c>
      <c r="J8" s="8"/>
      <c r="K8" s="8"/>
      <c r="L8" s="8"/>
      <c r="M8" s="3"/>
      <c r="N8" s="3" t="s">
        <v>19</v>
      </c>
    </row>
    <row r="9" spans="1:14" ht="14.4" x14ac:dyDescent="0.25">
      <c r="A9" s="14"/>
      <c r="B9" s="14"/>
      <c r="C9" s="7" t="s">
        <v>20</v>
      </c>
      <c r="D9" s="7"/>
      <c r="E9" s="7"/>
      <c r="F9" s="3"/>
      <c r="G9" s="3"/>
      <c r="H9" s="3"/>
      <c r="I9" s="8" t="s">
        <v>19</v>
      </c>
      <c r="J9" s="8"/>
      <c r="K9" s="8"/>
      <c r="L9" s="8"/>
      <c r="M9" s="3"/>
      <c r="N9" s="3" t="s">
        <v>19</v>
      </c>
    </row>
    <row r="10" spans="1:14" ht="14.4" x14ac:dyDescent="0.25">
      <c r="A10" s="14"/>
      <c r="B10" s="14"/>
      <c r="C10" s="7" t="s">
        <v>21</v>
      </c>
      <c r="D10" s="7"/>
      <c r="E10" s="7"/>
      <c r="F10" s="3"/>
      <c r="G10" s="3"/>
      <c r="H10" s="3"/>
      <c r="I10" s="8" t="s">
        <v>19</v>
      </c>
      <c r="J10" s="8"/>
      <c r="K10" s="8"/>
      <c r="L10" s="8"/>
      <c r="M10" s="3"/>
      <c r="N10" s="3" t="s">
        <v>19</v>
      </c>
    </row>
    <row r="11" spans="1:14" x14ac:dyDescent="0.25">
      <c r="A11" s="7" t="s">
        <v>22</v>
      </c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</row>
    <row r="12" spans="1:14" ht="156.6" customHeight="1" x14ac:dyDescent="0.25">
      <c r="A12" s="7"/>
      <c r="B12" s="13" t="s">
        <v>25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spans="1:14" ht="31.8" customHeight="1" x14ac:dyDescent="0.25">
      <c r="A13" s="10" t="s">
        <v>26</v>
      </c>
      <c r="B13" s="2" t="s">
        <v>27</v>
      </c>
      <c r="C13" s="2" t="s">
        <v>28</v>
      </c>
      <c r="D13" s="2" t="s">
        <v>29</v>
      </c>
      <c r="E13" s="7" t="s">
        <v>30</v>
      </c>
      <c r="F13" s="7"/>
      <c r="G13" s="7"/>
      <c r="H13" s="7" t="s">
        <v>31</v>
      </c>
      <c r="I13" s="7"/>
      <c r="J13" s="2" t="s">
        <v>13</v>
      </c>
      <c r="K13" s="2" t="s">
        <v>15</v>
      </c>
      <c r="L13" s="7" t="s">
        <v>32</v>
      </c>
      <c r="M13" s="7"/>
      <c r="N13" s="7"/>
    </row>
    <row r="14" spans="1:14" ht="33" customHeight="1" x14ac:dyDescent="0.25">
      <c r="A14" s="12"/>
      <c r="B14" s="7" t="s">
        <v>33</v>
      </c>
      <c r="C14" s="10" t="s">
        <v>34</v>
      </c>
      <c r="D14" s="18" t="s">
        <v>35</v>
      </c>
      <c r="E14" s="19" t="s">
        <v>78</v>
      </c>
      <c r="F14" s="19"/>
      <c r="G14" s="19"/>
      <c r="H14" s="19" t="s">
        <v>78</v>
      </c>
      <c r="I14" s="19"/>
      <c r="J14" s="3">
        <v>2</v>
      </c>
      <c r="K14" s="3">
        <v>2</v>
      </c>
      <c r="L14" s="8"/>
      <c r="M14" s="8"/>
      <c r="N14" s="8"/>
    </row>
    <row r="15" spans="1:14" ht="33" customHeight="1" x14ac:dyDescent="0.25">
      <c r="A15" s="12"/>
      <c r="B15" s="7"/>
      <c r="C15" s="12"/>
      <c r="D15" s="18" t="s">
        <v>36</v>
      </c>
      <c r="E15" s="19" t="s">
        <v>78</v>
      </c>
      <c r="F15" s="19"/>
      <c r="G15" s="19"/>
      <c r="H15" s="19" t="s">
        <v>78</v>
      </c>
      <c r="I15" s="19"/>
      <c r="J15" s="3">
        <v>2</v>
      </c>
      <c r="K15" s="3">
        <v>2</v>
      </c>
      <c r="L15" s="3"/>
      <c r="M15" s="3"/>
      <c r="N15" s="3"/>
    </row>
    <row r="16" spans="1:14" ht="33" customHeight="1" x14ac:dyDescent="0.25">
      <c r="A16" s="12"/>
      <c r="B16" s="7"/>
      <c r="C16" s="12"/>
      <c r="D16" s="18" t="s">
        <v>37</v>
      </c>
      <c r="E16" s="19" t="s">
        <v>79</v>
      </c>
      <c r="F16" s="19"/>
      <c r="G16" s="19"/>
      <c r="H16" s="19" t="s">
        <v>80</v>
      </c>
      <c r="I16" s="19"/>
      <c r="J16" s="3">
        <v>2</v>
      </c>
      <c r="K16" s="3">
        <v>2</v>
      </c>
      <c r="L16" s="3"/>
      <c r="M16" s="3"/>
      <c r="N16" s="3"/>
    </row>
    <row r="17" spans="1:14" ht="33" customHeight="1" x14ac:dyDescent="0.25">
      <c r="A17" s="12"/>
      <c r="B17" s="7"/>
      <c r="C17" s="12"/>
      <c r="D17" s="18" t="s">
        <v>38</v>
      </c>
      <c r="E17" s="19" t="s">
        <v>81</v>
      </c>
      <c r="F17" s="19"/>
      <c r="G17" s="19"/>
      <c r="H17" s="19" t="s">
        <v>81</v>
      </c>
      <c r="I17" s="19"/>
      <c r="J17" s="3">
        <v>2</v>
      </c>
      <c r="K17" s="3">
        <v>2</v>
      </c>
      <c r="L17" s="3"/>
      <c r="M17" s="3"/>
      <c r="N17" s="3"/>
    </row>
    <row r="18" spans="1:14" ht="33" customHeight="1" x14ac:dyDescent="0.25">
      <c r="A18" s="12"/>
      <c r="B18" s="7"/>
      <c r="C18" s="12"/>
      <c r="D18" s="18" t="s">
        <v>39</v>
      </c>
      <c r="E18" s="19" t="s">
        <v>82</v>
      </c>
      <c r="F18" s="19"/>
      <c r="G18" s="19"/>
      <c r="H18" s="19" t="s">
        <v>82</v>
      </c>
      <c r="I18" s="19"/>
      <c r="J18" s="3">
        <v>2</v>
      </c>
      <c r="K18" s="3">
        <v>2</v>
      </c>
      <c r="L18" s="3"/>
      <c r="M18" s="3"/>
      <c r="N18" s="3"/>
    </row>
    <row r="19" spans="1:14" ht="33" customHeight="1" x14ac:dyDescent="0.25">
      <c r="A19" s="12"/>
      <c r="B19" s="7"/>
      <c r="C19" s="12"/>
      <c r="D19" s="18" t="s">
        <v>40</v>
      </c>
      <c r="E19" s="19" t="s">
        <v>83</v>
      </c>
      <c r="F19" s="19"/>
      <c r="G19" s="19"/>
      <c r="H19" s="19" t="s">
        <v>84</v>
      </c>
      <c r="I19" s="19"/>
      <c r="J19" s="3">
        <v>2</v>
      </c>
      <c r="K19" s="3">
        <v>2</v>
      </c>
      <c r="L19" s="3"/>
      <c r="M19" s="3"/>
      <c r="N19" s="3"/>
    </row>
    <row r="20" spans="1:14" ht="33" customHeight="1" x14ac:dyDescent="0.25">
      <c r="A20" s="12"/>
      <c r="B20" s="7"/>
      <c r="C20" s="12"/>
      <c r="D20" s="18" t="s">
        <v>41</v>
      </c>
      <c r="E20" s="19" t="s">
        <v>85</v>
      </c>
      <c r="F20" s="19"/>
      <c r="G20" s="19"/>
      <c r="H20" s="19" t="s">
        <v>85</v>
      </c>
      <c r="I20" s="19"/>
      <c r="J20" s="3">
        <v>2</v>
      </c>
      <c r="K20" s="3">
        <v>2</v>
      </c>
      <c r="L20" s="3"/>
      <c r="M20" s="3"/>
      <c r="N20" s="3"/>
    </row>
    <row r="21" spans="1:14" ht="33" customHeight="1" x14ac:dyDescent="0.25">
      <c r="A21" s="12"/>
      <c r="B21" s="7"/>
      <c r="C21" s="12"/>
      <c r="D21" s="18" t="s">
        <v>42</v>
      </c>
      <c r="E21" s="19" t="s">
        <v>86</v>
      </c>
      <c r="F21" s="19"/>
      <c r="G21" s="19"/>
      <c r="H21" s="19" t="s">
        <v>86</v>
      </c>
      <c r="I21" s="19"/>
      <c r="J21" s="3">
        <v>2</v>
      </c>
      <c r="K21" s="3">
        <v>2</v>
      </c>
      <c r="L21" s="3"/>
      <c r="M21" s="3"/>
      <c r="N21" s="3"/>
    </row>
    <row r="22" spans="1:14" ht="33" customHeight="1" x14ac:dyDescent="0.25">
      <c r="A22" s="12"/>
      <c r="B22" s="7"/>
      <c r="C22" s="12"/>
      <c r="D22" s="18" t="s">
        <v>43</v>
      </c>
      <c r="E22" s="19" t="s">
        <v>87</v>
      </c>
      <c r="F22" s="19"/>
      <c r="G22" s="19"/>
      <c r="H22" s="19" t="s">
        <v>87</v>
      </c>
      <c r="I22" s="19"/>
      <c r="J22" s="3">
        <v>2</v>
      </c>
      <c r="K22" s="3">
        <v>2</v>
      </c>
      <c r="L22" s="3"/>
      <c r="M22" s="3"/>
      <c r="N22" s="3"/>
    </row>
    <row r="23" spans="1:14" ht="33" customHeight="1" x14ac:dyDescent="0.25">
      <c r="A23" s="12"/>
      <c r="B23" s="7"/>
      <c r="C23" s="12"/>
      <c r="D23" s="18" t="s">
        <v>44</v>
      </c>
      <c r="E23" s="19" t="s">
        <v>88</v>
      </c>
      <c r="F23" s="19"/>
      <c r="G23" s="19"/>
      <c r="H23" s="19" t="s">
        <v>88</v>
      </c>
      <c r="I23" s="19"/>
      <c r="J23" s="3">
        <v>2</v>
      </c>
      <c r="K23" s="3">
        <v>2</v>
      </c>
      <c r="L23" s="3"/>
      <c r="M23" s="3"/>
      <c r="N23" s="3"/>
    </row>
    <row r="24" spans="1:14" ht="33" customHeight="1" x14ac:dyDescent="0.25">
      <c r="A24" s="12"/>
      <c r="B24" s="7"/>
      <c r="C24" s="12"/>
      <c r="D24" s="18" t="s">
        <v>45</v>
      </c>
      <c r="E24" s="19" t="s">
        <v>89</v>
      </c>
      <c r="F24" s="19"/>
      <c r="G24" s="19"/>
      <c r="H24" s="19" t="s">
        <v>89</v>
      </c>
      <c r="I24" s="19"/>
      <c r="J24" s="3">
        <v>2</v>
      </c>
      <c r="K24" s="3">
        <v>2</v>
      </c>
      <c r="L24" s="8"/>
      <c r="M24" s="8"/>
      <c r="N24" s="8"/>
    </row>
    <row r="25" spans="1:14" ht="33" customHeight="1" x14ac:dyDescent="0.25">
      <c r="A25" s="12"/>
      <c r="B25" s="7"/>
      <c r="C25" s="11"/>
      <c r="D25" s="18" t="s">
        <v>46</v>
      </c>
      <c r="E25" s="19" t="s">
        <v>90</v>
      </c>
      <c r="F25" s="19"/>
      <c r="G25" s="19"/>
      <c r="H25" s="19" t="s">
        <v>90</v>
      </c>
      <c r="I25" s="19"/>
      <c r="J25" s="3">
        <v>2</v>
      </c>
      <c r="K25" s="3">
        <v>2</v>
      </c>
      <c r="L25" s="8"/>
      <c r="M25" s="8"/>
      <c r="N25" s="8"/>
    </row>
    <row r="26" spans="1:14" ht="55.2" customHeight="1" x14ac:dyDescent="0.25">
      <c r="A26" s="12"/>
      <c r="B26" s="7"/>
      <c r="C26" s="10" t="s">
        <v>47</v>
      </c>
      <c r="D26" s="18" t="s">
        <v>48</v>
      </c>
      <c r="E26" s="20" t="s">
        <v>49</v>
      </c>
      <c r="F26" s="19"/>
      <c r="G26" s="19"/>
      <c r="H26" s="20" t="s">
        <v>49</v>
      </c>
      <c r="I26" s="19"/>
      <c r="J26" s="3">
        <v>2</v>
      </c>
      <c r="K26" s="3">
        <v>2</v>
      </c>
      <c r="L26" s="8"/>
      <c r="M26" s="8"/>
      <c r="N26" s="8"/>
    </row>
    <row r="27" spans="1:14" ht="54" x14ac:dyDescent="0.25">
      <c r="A27" s="12"/>
      <c r="B27" s="7"/>
      <c r="C27" s="12"/>
      <c r="D27" s="18" t="s">
        <v>50</v>
      </c>
      <c r="E27" s="19" t="s">
        <v>51</v>
      </c>
      <c r="F27" s="19"/>
      <c r="G27" s="19"/>
      <c r="H27" s="19" t="s">
        <v>51</v>
      </c>
      <c r="I27" s="19"/>
      <c r="J27" s="3">
        <v>2</v>
      </c>
      <c r="K27" s="3">
        <v>2</v>
      </c>
      <c r="L27" s="3"/>
      <c r="M27" s="3"/>
      <c r="N27" s="3"/>
    </row>
    <row r="28" spans="1:14" ht="21.6" x14ac:dyDescent="0.25">
      <c r="A28" s="12"/>
      <c r="B28" s="7"/>
      <c r="C28" s="12"/>
      <c r="D28" s="18" t="s">
        <v>52</v>
      </c>
      <c r="E28" s="19" t="s">
        <v>53</v>
      </c>
      <c r="F28" s="19"/>
      <c r="G28" s="19"/>
      <c r="H28" s="19" t="s">
        <v>53</v>
      </c>
      <c r="I28" s="19"/>
      <c r="J28" s="3">
        <v>2</v>
      </c>
      <c r="K28" s="3">
        <v>2</v>
      </c>
      <c r="L28" s="3"/>
      <c r="M28" s="3"/>
      <c r="N28" s="3"/>
    </row>
    <row r="29" spans="1:14" ht="21.6" x14ac:dyDescent="0.25">
      <c r="A29" s="12"/>
      <c r="B29" s="7"/>
      <c r="C29" s="12"/>
      <c r="D29" s="18" t="s">
        <v>54</v>
      </c>
      <c r="E29" s="20" t="s">
        <v>55</v>
      </c>
      <c r="F29" s="19"/>
      <c r="G29" s="19"/>
      <c r="H29" s="20" t="s">
        <v>55</v>
      </c>
      <c r="I29" s="19"/>
      <c r="J29" s="3">
        <v>2</v>
      </c>
      <c r="K29" s="3">
        <v>2</v>
      </c>
      <c r="L29" s="3"/>
      <c r="M29" s="3"/>
      <c r="N29" s="3"/>
    </row>
    <row r="30" spans="1:14" ht="21.6" x14ac:dyDescent="0.25">
      <c r="A30" s="12"/>
      <c r="B30" s="7"/>
      <c r="C30" s="12"/>
      <c r="D30" s="18" t="s">
        <v>56</v>
      </c>
      <c r="E30" s="19" t="s">
        <v>51</v>
      </c>
      <c r="F30" s="19"/>
      <c r="G30" s="19"/>
      <c r="H30" s="19" t="s">
        <v>51</v>
      </c>
      <c r="I30" s="19"/>
      <c r="J30" s="3">
        <v>2</v>
      </c>
      <c r="K30" s="3">
        <v>2</v>
      </c>
      <c r="L30" s="8"/>
      <c r="M30" s="8"/>
      <c r="N30" s="8"/>
    </row>
    <row r="31" spans="1:14" x14ac:dyDescent="0.25">
      <c r="A31" s="12"/>
      <c r="B31" s="7"/>
      <c r="C31" s="11"/>
      <c r="D31" s="21" t="s">
        <v>91</v>
      </c>
      <c r="E31" s="19" t="s">
        <v>51</v>
      </c>
      <c r="F31" s="19"/>
      <c r="G31" s="19"/>
      <c r="H31" s="19" t="s">
        <v>51</v>
      </c>
      <c r="I31" s="19"/>
      <c r="J31" s="3"/>
      <c r="K31" s="3"/>
      <c r="L31" s="8"/>
      <c r="M31" s="8"/>
      <c r="N31" s="8"/>
    </row>
    <row r="32" spans="1:14" x14ac:dyDescent="0.25">
      <c r="A32" s="12"/>
      <c r="B32" s="7"/>
      <c r="C32" s="5" t="s">
        <v>57</v>
      </c>
      <c r="D32" s="18" t="s">
        <v>58</v>
      </c>
      <c r="E32" s="19" t="s">
        <v>92</v>
      </c>
      <c r="F32" s="19"/>
      <c r="G32" s="19"/>
      <c r="H32" s="19" t="s">
        <v>92</v>
      </c>
      <c r="I32" s="19"/>
      <c r="J32" s="3">
        <v>3</v>
      </c>
      <c r="K32" s="3">
        <v>3</v>
      </c>
      <c r="L32" s="8"/>
      <c r="M32" s="8"/>
      <c r="N32" s="8"/>
    </row>
    <row r="33" spans="1:14" ht="22.05" customHeight="1" x14ac:dyDescent="0.25">
      <c r="A33" s="12"/>
      <c r="B33" s="7"/>
      <c r="C33" s="2" t="s">
        <v>59</v>
      </c>
      <c r="D33" s="18" t="s">
        <v>60</v>
      </c>
      <c r="E33" s="19" t="s">
        <v>93</v>
      </c>
      <c r="F33" s="19"/>
      <c r="G33" s="19"/>
      <c r="H33" s="19" t="s">
        <v>93</v>
      </c>
      <c r="I33" s="19"/>
      <c r="J33" s="3">
        <v>3</v>
      </c>
      <c r="K33" s="3">
        <v>3</v>
      </c>
      <c r="L33" s="8"/>
      <c r="M33" s="8"/>
      <c r="N33" s="8"/>
    </row>
    <row r="34" spans="1:14" ht="21.6" x14ac:dyDescent="0.25">
      <c r="A34" s="12"/>
      <c r="B34" s="7" t="s">
        <v>61</v>
      </c>
      <c r="C34" s="2" t="s">
        <v>62</v>
      </c>
      <c r="D34" s="18" t="s">
        <v>63</v>
      </c>
      <c r="E34" s="20" t="s">
        <v>64</v>
      </c>
      <c r="F34" s="19"/>
      <c r="G34" s="19"/>
      <c r="H34" s="20" t="s">
        <v>64</v>
      </c>
      <c r="I34" s="19"/>
      <c r="J34" s="3">
        <v>15</v>
      </c>
      <c r="K34" s="3">
        <v>10.5</v>
      </c>
      <c r="L34" s="8" t="s">
        <v>65</v>
      </c>
      <c r="M34" s="8"/>
      <c r="N34" s="8"/>
    </row>
    <row r="35" spans="1:14" ht="21.6" x14ac:dyDescent="0.25">
      <c r="A35" s="12"/>
      <c r="B35" s="7"/>
      <c r="C35" s="2" t="s">
        <v>66</v>
      </c>
      <c r="D35" s="18" t="s">
        <v>67</v>
      </c>
      <c r="E35" s="20" t="s">
        <v>64</v>
      </c>
      <c r="F35" s="19"/>
      <c r="G35" s="19"/>
      <c r="H35" s="20" t="s">
        <v>64</v>
      </c>
      <c r="I35" s="19"/>
      <c r="J35" s="3">
        <v>15</v>
      </c>
      <c r="K35" s="3">
        <v>10</v>
      </c>
      <c r="L35" s="8" t="s">
        <v>65</v>
      </c>
      <c r="M35" s="8"/>
      <c r="N35" s="8"/>
    </row>
    <row r="36" spans="1:14" ht="21.6" x14ac:dyDescent="0.25">
      <c r="A36" s="12"/>
      <c r="B36" s="7"/>
      <c r="C36" s="2" t="s">
        <v>68</v>
      </c>
      <c r="D36" s="22" t="s">
        <v>69</v>
      </c>
      <c r="E36" s="23"/>
      <c r="F36" s="23"/>
      <c r="G36" s="23"/>
      <c r="H36" s="23"/>
      <c r="I36" s="23"/>
      <c r="J36" s="3"/>
      <c r="K36" s="3"/>
      <c r="L36" s="8"/>
      <c r="M36" s="8"/>
      <c r="N36" s="8"/>
    </row>
    <row r="37" spans="1:14" ht="22.05" customHeight="1" x14ac:dyDescent="0.25">
      <c r="A37" s="12"/>
      <c r="B37" s="7"/>
      <c r="C37" s="2" t="s">
        <v>70</v>
      </c>
      <c r="D37" s="18" t="s">
        <v>71</v>
      </c>
      <c r="E37" s="20" t="s">
        <v>64</v>
      </c>
      <c r="F37" s="19"/>
      <c r="G37" s="19"/>
      <c r="H37" s="20" t="s">
        <v>64</v>
      </c>
      <c r="I37" s="19"/>
      <c r="J37" s="3">
        <v>10</v>
      </c>
      <c r="K37" s="3">
        <v>9</v>
      </c>
      <c r="L37" s="8" t="s">
        <v>65</v>
      </c>
      <c r="M37" s="8"/>
      <c r="N37" s="8"/>
    </row>
    <row r="38" spans="1:14" ht="25.05" customHeight="1" x14ac:dyDescent="0.25">
      <c r="A38" s="12"/>
      <c r="B38" s="10" t="s">
        <v>72</v>
      </c>
      <c r="C38" s="7" t="s">
        <v>73</v>
      </c>
      <c r="D38" s="18" t="s">
        <v>94</v>
      </c>
      <c r="E38" s="19" t="s">
        <v>74</v>
      </c>
      <c r="F38" s="19"/>
      <c r="G38" s="19"/>
      <c r="H38" s="8" t="s">
        <v>74</v>
      </c>
      <c r="I38" s="8"/>
      <c r="J38" s="8">
        <v>10</v>
      </c>
      <c r="K38" s="8">
        <v>9</v>
      </c>
      <c r="L38" s="8"/>
      <c r="M38" s="8"/>
      <c r="N38" s="8"/>
    </row>
    <row r="39" spans="1:14" ht="22.2" hidden="1" x14ac:dyDescent="0.25">
      <c r="A39" s="11"/>
      <c r="B39" s="11"/>
      <c r="C39" s="7"/>
      <c r="D39" s="18" t="s">
        <v>94</v>
      </c>
      <c r="E39" s="19" t="s">
        <v>74</v>
      </c>
      <c r="F39" s="19"/>
      <c r="G39" s="19"/>
      <c r="H39" s="8"/>
      <c r="I39" s="8"/>
      <c r="J39" s="8"/>
      <c r="K39" s="8"/>
      <c r="L39" s="8"/>
      <c r="M39" s="8"/>
      <c r="N39" s="8"/>
    </row>
    <row r="40" spans="1:14" x14ac:dyDescent="0.25">
      <c r="A40" s="7" t="s">
        <v>75</v>
      </c>
      <c r="B40" s="7"/>
      <c r="C40" s="7"/>
      <c r="D40" s="7"/>
      <c r="E40" s="7"/>
      <c r="F40" s="7"/>
      <c r="G40" s="7"/>
      <c r="H40" s="7"/>
      <c r="I40" s="7"/>
      <c r="J40" s="2">
        <v>100</v>
      </c>
      <c r="K40" s="3">
        <f>SUM(K14:K39)+N7</f>
        <v>88.5</v>
      </c>
      <c r="L40" s="8"/>
      <c r="M40" s="8"/>
      <c r="N40" s="8"/>
    </row>
    <row r="41" spans="1:14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ht="127.2" customHeight="1" x14ac:dyDescent="0.25">
      <c r="A42" s="9" t="s">
        <v>76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</sheetData>
  <mergeCells count="109"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L14:N14"/>
    <mergeCell ref="E15:G15"/>
    <mergeCell ref="H15:I15"/>
    <mergeCell ref="E16:G16"/>
    <mergeCell ref="H16:I16"/>
    <mergeCell ref="E17:G17"/>
    <mergeCell ref="H17:I17"/>
    <mergeCell ref="A11:A12"/>
    <mergeCell ref="B11:G11"/>
    <mergeCell ref="H11:N11"/>
    <mergeCell ref="B12:G12"/>
    <mergeCell ref="H12:N12"/>
    <mergeCell ref="A13:A39"/>
    <mergeCell ref="E13:G13"/>
    <mergeCell ref="H13:I13"/>
    <mergeCell ref="L13:N13"/>
    <mergeCell ref="B14:B33"/>
    <mergeCell ref="E18:G18"/>
    <mergeCell ref="H18:I18"/>
    <mergeCell ref="E19:G19"/>
    <mergeCell ref="H19:I19"/>
    <mergeCell ref="E20:G20"/>
    <mergeCell ref="H20:I20"/>
    <mergeCell ref="C14:C25"/>
    <mergeCell ref="E14:G14"/>
    <mergeCell ref="H14:I14"/>
    <mergeCell ref="E24:G24"/>
    <mergeCell ref="H24:I24"/>
    <mergeCell ref="L24:N24"/>
    <mergeCell ref="E25:G25"/>
    <mergeCell ref="H25:I25"/>
    <mergeCell ref="L25:N25"/>
    <mergeCell ref="E21:G21"/>
    <mergeCell ref="H21:I21"/>
    <mergeCell ref="E22:G22"/>
    <mergeCell ref="H22:I22"/>
    <mergeCell ref="E23:G23"/>
    <mergeCell ref="H23:I23"/>
    <mergeCell ref="C26:C31"/>
    <mergeCell ref="E26:G26"/>
    <mergeCell ref="H26:I26"/>
    <mergeCell ref="L26:N26"/>
    <mergeCell ref="E27:G27"/>
    <mergeCell ref="H27:I27"/>
    <mergeCell ref="E28:G28"/>
    <mergeCell ref="H28:I28"/>
    <mergeCell ref="E29:G29"/>
    <mergeCell ref="H29:I29"/>
    <mergeCell ref="E32:G32"/>
    <mergeCell ref="H32:I32"/>
    <mergeCell ref="L32:N32"/>
    <mergeCell ref="E33:G33"/>
    <mergeCell ref="H33:I33"/>
    <mergeCell ref="L33:N33"/>
    <mergeCell ref="E30:G30"/>
    <mergeCell ref="H30:I30"/>
    <mergeCell ref="L30:N30"/>
    <mergeCell ref="E31:G31"/>
    <mergeCell ref="H31:I31"/>
    <mergeCell ref="L31:N31"/>
    <mergeCell ref="E39:G39"/>
    <mergeCell ref="A40:I40"/>
    <mergeCell ref="L40:N40"/>
    <mergeCell ref="A42:N42"/>
    <mergeCell ref="E37:G37"/>
    <mergeCell ref="H37:I37"/>
    <mergeCell ref="L37:N37"/>
    <mergeCell ref="B38:B39"/>
    <mergeCell ref="C38:C39"/>
    <mergeCell ref="E38:G38"/>
    <mergeCell ref="H38:I39"/>
    <mergeCell ref="J38:J39"/>
    <mergeCell ref="K38:K39"/>
    <mergeCell ref="L38:N39"/>
    <mergeCell ref="B34:B37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pjy</dc:creator>
  <cp:lastModifiedBy>pjy</cp:lastModifiedBy>
  <dcterms:created xsi:type="dcterms:W3CDTF">2021-06-06T13:25:49Z</dcterms:created>
  <dcterms:modified xsi:type="dcterms:W3CDTF">2021-06-07T03:11:53Z</dcterms:modified>
</cp:coreProperties>
</file>