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E11756BE-E273-4A0D-AC2F-23C3348D05F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N7" i="1" l="1"/>
  <c r="K26" i="1" s="1"/>
  <c r="M7" i="1"/>
</calcChain>
</file>

<file path=xl/sharedStrings.xml><?xml version="1.0" encoding="utf-8"?>
<sst xmlns="http://schemas.openxmlformats.org/spreadsheetml/2006/main" count="91" uniqueCount="75">
  <si>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</si>
  <si>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</si>
  <si>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</si>
  <si>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鲟鱼种质鉴定中心仪器设备购置</t>
  </si>
  <si>
    <t>主管部门</t>
  </si>
  <si>
    <t>北京市农林科学院</t>
  </si>
  <si>
    <t>实施单位</t>
  </si>
  <si>
    <t>北京市水产科学研究所</t>
  </si>
  <si>
    <t>项目负责人</t>
  </si>
  <si>
    <t>董颖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</si>
  <si>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</si>
  <si>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</si>
  <si>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</si>
  <si>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</si>
  <si>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</si>
  <si>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</si>
  <si>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</si>
  <si>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</si>
  <si>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</si>
  <si>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</si>
  <si>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</si>
  <si>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</si>
  <si>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</si>
  <si>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</si>
  <si>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</si>
  <si>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</si>
  <si>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</si>
  <si>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购置鲟鱼养殖系统、自动细胞遗传学平台和数字PCR仪，保障鲟鱼种质鉴定中心业务顺利有序开展。</t>
  </si>
  <si>
    <t>购置并安装调试完成设备：鲟鱼养殖系统、自动细胞遗传学平台和数字PCR仪，保障了鲟鱼种质鉴定中心业务顺利有序开展。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</si>
  <si>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</si>
  <si>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</si>
  <si>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</si>
  <si>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</si>
  <si>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</si>
  <si>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</si>
  <si>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</si>
  <si>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</si>
  <si>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</si>
  <si>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购置鲟鱼养殖系统</t>
  </si>
  <si>
    <t>10套</t>
  </si>
  <si>
    <r>
      <rPr>
        <sz val="9"/>
        <color theme="1"/>
        <rFont val="宋体"/>
        <family val="3"/>
        <charset val="134"/>
      </rPr>
      <t>购置鲟鱼养殖系统1</t>
    </r>
    <r>
      <rPr>
        <sz val="9"/>
        <color theme="1"/>
        <rFont val="宋体"/>
        <family val="3"/>
        <charset val="134"/>
      </rPr>
      <t>1套</t>
    </r>
  </si>
  <si>
    <t>购置自动细胞遗传学平台和数字PCR仪</t>
  </si>
  <si>
    <t>各1套</t>
  </si>
  <si>
    <r>
      <rPr>
        <sz val="9"/>
        <color theme="1"/>
        <rFont val="宋体"/>
        <family val="3"/>
        <charset val="134"/>
      </rPr>
      <t>购置自动细胞遗传学平台和数字PCR仪各</t>
    </r>
    <r>
      <rPr>
        <sz val="9"/>
        <color theme="1"/>
        <rFont val="宋体"/>
        <family val="3"/>
        <charset val="134"/>
      </rPr>
      <t>1套</t>
    </r>
  </si>
  <si>
    <t>质量指标</t>
  </si>
  <si>
    <t>验收合格率</t>
  </si>
  <si>
    <r>
      <rPr>
        <sz val="9"/>
        <color theme="1"/>
        <rFont val="宋体"/>
        <family val="3"/>
        <charset val="134"/>
      </rPr>
      <t>设备验收合格率达到1</t>
    </r>
    <r>
      <rPr>
        <sz val="9"/>
        <color theme="1"/>
        <rFont val="宋体"/>
        <family val="3"/>
        <charset val="134"/>
      </rPr>
      <t>00%</t>
    </r>
  </si>
  <si>
    <t>设备质量</t>
  </si>
  <si>
    <t>达到招标标准和技术参数</t>
  </si>
  <si>
    <t>设备质量达到招标标准和技术参数</t>
  </si>
  <si>
    <t>时效指标</t>
  </si>
  <si>
    <t>按预期进度执行</t>
  </si>
  <si>
    <t>1月～5月，完成项目招投标工作；6月～10月，完成项目有关仪器设备采购与安装；11月～12月，项目验收。</t>
  </si>
  <si>
    <t>按预期进度执行完成</t>
  </si>
  <si>
    <t>成本指标</t>
  </si>
  <si>
    <t>按预算成本执行</t>
  </si>
  <si>
    <t>272.5万</t>
  </si>
  <si>
    <r>
      <rPr>
        <sz val="9"/>
        <color theme="1"/>
        <rFont val="宋体"/>
        <family val="3"/>
        <charset val="134"/>
      </rPr>
      <t>实际执行2</t>
    </r>
    <r>
      <rPr>
        <sz val="9"/>
        <color theme="1"/>
        <rFont val="宋体"/>
        <family val="3"/>
        <charset val="134"/>
      </rPr>
      <t>71.8万元</t>
    </r>
  </si>
  <si>
    <t>效益指标</t>
  </si>
  <si>
    <t>经济效益指标</t>
  </si>
  <si>
    <t>不涉及</t>
  </si>
  <si>
    <t>社会效益指标</t>
  </si>
  <si>
    <t>生态效益指标</t>
  </si>
  <si>
    <t>可持续影响指标</t>
  </si>
  <si>
    <t>构建鲟鱼种质鉴定中心</t>
  </si>
  <si>
    <t>保障鲟鱼种质鉴定中心业务顺利有序开展</t>
  </si>
  <si>
    <t>设备后续使用情况进一步体现</t>
  </si>
  <si>
    <t>满意度指标</t>
  </si>
  <si>
    <t>服务对象满意度指标</t>
  </si>
  <si>
    <t>使用人员满意情况</t>
  </si>
  <si>
    <t>达到使用人员满意情况</t>
  </si>
  <si>
    <t>共收集20份设备使用人员满意度调查问卷，平均得分97.65</t>
  </si>
  <si>
    <t>根据问卷调查结果计算得分，今后将进一步加强设备购置的及时性和使用便捷性，方便科研人员开展工作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</si>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</sst>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2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2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8"/>
  <sheetViews>
    <sheetView tabSelected="1" topLeftCell="A13" workbookViewId="0">
      <selection activeCell="F7" sqref="F7"/>
    </sheetView>
  </sheetViews>
  <sheetFormatPr defaultColWidth="9" defaultRowHeight="13.8" x14ac:dyDescent="0.25"/>
  <cols>
    <col min="2" max="2" width="7.88671875" customWidth="1"/>
    <col min="3" max="3" width="10.33203125" customWidth="1"/>
    <col min="4" max="4" width="15.109375" customWidth="1"/>
    <col min="5" max="5" width="7.88671875" customWidth="1"/>
    <col min="10" max="11" width="5.6640625" customWidth="1"/>
    <col min="13" max="13" width="6.33203125" customWidth="1"/>
    <col min="14" max="14" width="10.109375" customWidth="1"/>
  </cols>
  <sheetData>
    <row r="1" spans="1:14" ht="20.399999999999999" customHeight="1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4.4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x14ac:dyDescent="0.25">
      <c r="A3" s="11" t="s">
        <v>2</v>
      </c>
      <c r="B3" s="11"/>
      <c r="C3" s="12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x14ac:dyDescent="0.25">
      <c r="A4" s="11" t="s">
        <v>4</v>
      </c>
      <c r="B4" s="11"/>
      <c r="C4" s="12" t="s">
        <v>5</v>
      </c>
      <c r="D4" s="12"/>
      <c r="E4" s="12"/>
      <c r="F4" s="12"/>
      <c r="G4" s="12"/>
      <c r="H4" s="1" t="s">
        <v>6</v>
      </c>
      <c r="I4" s="12" t="s">
        <v>7</v>
      </c>
      <c r="J4" s="12"/>
      <c r="K4" s="12"/>
      <c r="L4" s="12"/>
      <c r="M4" s="12"/>
      <c r="N4" s="12"/>
    </row>
    <row r="5" spans="1:14" x14ac:dyDescent="0.25">
      <c r="A5" s="11" t="s">
        <v>8</v>
      </c>
      <c r="B5" s="11"/>
      <c r="C5" s="12" t="s">
        <v>9</v>
      </c>
      <c r="D5" s="12"/>
      <c r="E5" s="12"/>
      <c r="F5" s="12"/>
      <c r="G5" s="12"/>
      <c r="H5" s="1" t="s">
        <v>10</v>
      </c>
      <c r="I5" s="12">
        <v>67583480</v>
      </c>
      <c r="J5" s="12"/>
      <c r="K5" s="12"/>
      <c r="L5" s="12"/>
      <c r="M5" s="12"/>
      <c r="N5" s="12"/>
    </row>
    <row r="6" spans="1:14" ht="21.6" x14ac:dyDescent="0.25">
      <c r="A6" s="11" t="s">
        <v>11</v>
      </c>
      <c r="B6" s="11"/>
      <c r="C6" s="11"/>
      <c r="D6" s="11"/>
      <c r="E6" s="11"/>
      <c r="F6" s="1" t="s">
        <v>12</v>
      </c>
      <c r="G6" s="1" t="s">
        <v>13</v>
      </c>
      <c r="H6" s="1" t="s">
        <v>14</v>
      </c>
      <c r="I6" s="11" t="s">
        <v>15</v>
      </c>
      <c r="J6" s="11"/>
      <c r="K6" s="11"/>
      <c r="L6" s="11"/>
      <c r="M6" s="1" t="s">
        <v>16</v>
      </c>
      <c r="N6" s="1" t="s">
        <v>17</v>
      </c>
    </row>
    <row r="7" spans="1:14" x14ac:dyDescent="0.25">
      <c r="A7" s="11" t="s">
        <v>18</v>
      </c>
      <c r="B7" s="11"/>
      <c r="C7" s="13" t="s">
        <v>19</v>
      </c>
      <c r="D7" s="13"/>
      <c r="E7" s="13"/>
      <c r="F7" s="2">
        <v>272.5</v>
      </c>
      <c r="G7" s="2">
        <v>272.5</v>
      </c>
      <c r="H7" s="2">
        <v>271.8</v>
      </c>
      <c r="I7" s="11">
        <v>10</v>
      </c>
      <c r="J7" s="11"/>
      <c r="K7" s="11"/>
      <c r="L7" s="11"/>
      <c r="M7" s="8">
        <f>H7/G7</f>
        <v>0.99743119266055047</v>
      </c>
      <c r="N7" s="2">
        <f>M7*10</f>
        <v>9.9743119266055054</v>
      </c>
    </row>
    <row r="8" spans="1:14" ht="14.4" x14ac:dyDescent="0.25">
      <c r="A8" s="14"/>
      <c r="B8" s="14"/>
      <c r="C8" s="11" t="s">
        <v>20</v>
      </c>
      <c r="D8" s="11"/>
      <c r="E8" s="11"/>
      <c r="F8" s="2">
        <v>272.5</v>
      </c>
      <c r="G8" s="2">
        <v>272.5</v>
      </c>
      <c r="H8" s="2">
        <v>271.8</v>
      </c>
      <c r="I8" s="12" t="s">
        <v>21</v>
      </c>
      <c r="J8" s="12"/>
      <c r="K8" s="12"/>
      <c r="L8" s="12"/>
      <c r="M8" s="2"/>
      <c r="N8" s="2" t="s">
        <v>21</v>
      </c>
    </row>
    <row r="9" spans="1:14" ht="14.4" x14ac:dyDescent="0.25">
      <c r="A9" s="14"/>
      <c r="B9" s="14"/>
      <c r="C9" s="11" t="s">
        <v>22</v>
      </c>
      <c r="D9" s="11"/>
      <c r="E9" s="11"/>
      <c r="F9" s="2"/>
      <c r="G9" s="2"/>
      <c r="H9" s="2"/>
      <c r="I9" s="12" t="s">
        <v>21</v>
      </c>
      <c r="J9" s="12"/>
      <c r="K9" s="12"/>
      <c r="L9" s="12"/>
      <c r="M9" s="2"/>
      <c r="N9" s="2" t="s">
        <v>21</v>
      </c>
    </row>
    <row r="10" spans="1:14" ht="14.4" x14ac:dyDescent="0.25">
      <c r="A10" s="14"/>
      <c r="B10" s="14"/>
      <c r="C10" s="11" t="s">
        <v>23</v>
      </c>
      <c r="D10" s="11"/>
      <c r="E10" s="11"/>
      <c r="F10" s="2"/>
      <c r="G10" s="2"/>
      <c r="H10" s="2"/>
      <c r="I10" s="12" t="s">
        <v>21</v>
      </c>
      <c r="J10" s="12"/>
      <c r="K10" s="12"/>
      <c r="L10" s="12"/>
      <c r="M10" s="2"/>
      <c r="N10" s="2" t="s">
        <v>21</v>
      </c>
    </row>
    <row r="11" spans="1:14" x14ac:dyDescent="0.25">
      <c r="A11" s="11" t="s">
        <v>24</v>
      </c>
      <c r="B11" s="11" t="s">
        <v>25</v>
      </c>
      <c r="C11" s="11"/>
      <c r="D11" s="11"/>
      <c r="E11" s="11"/>
      <c r="F11" s="11"/>
      <c r="G11" s="11"/>
      <c r="H11" s="11" t="s">
        <v>26</v>
      </c>
      <c r="I11" s="11"/>
      <c r="J11" s="11"/>
      <c r="K11" s="11"/>
      <c r="L11" s="11"/>
      <c r="M11" s="11"/>
      <c r="N11" s="11"/>
    </row>
    <row r="12" spans="1:14" ht="33" customHeight="1" x14ac:dyDescent="0.25">
      <c r="A12" s="11"/>
      <c r="B12" s="15" t="s">
        <v>27</v>
      </c>
      <c r="C12" s="15"/>
      <c r="D12" s="15"/>
      <c r="E12" s="15"/>
      <c r="F12" s="15"/>
      <c r="G12" s="15"/>
      <c r="H12" s="15" t="s">
        <v>28</v>
      </c>
      <c r="I12" s="15"/>
      <c r="J12" s="15"/>
      <c r="K12" s="15"/>
      <c r="L12" s="15"/>
      <c r="M12" s="15"/>
      <c r="N12" s="15"/>
    </row>
    <row r="13" spans="1:14" ht="18.75" customHeight="1" x14ac:dyDescent="0.25">
      <c r="A13" s="25" t="s">
        <v>29</v>
      </c>
      <c r="B13" s="1" t="s">
        <v>30</v>
      </c>
      <c r="C13" s="1" t="s">
        <v>31</v>
      </c>
      <c r="D13" s="1" t="s">
        <v>32</v>
      </c>
      <c r="E13" s="11" t="s">
        <v>33</v>
      </c>
      <c r="F13" s="11"/>
      <c r="G13" s="11"/>
      <c r="H13" s="11" t="s">
        <v>34</v>
      </c>
      <c r="I13" s="11"/>
      <c r="J13" s="1" t="s">
        <v>15</v>
      </c>
      <c r="K13" s="1" t="s">
        <v>17</v>
      </c>
      <c r="L13" s="11" t="s">
        <v>35</v>
      </c>
      <c r="M13" s="11"/>
      <c r="N13" s="11"/>
    </row>
    <row r="14" spans="1:14" ht="13.5" customHeight="1" x14ac:dyDescent="0.25">
      <c r="A14" s="26"/>
      <c r="B14" s="11" t="s">
        <v>36</v>
      </c>
      <c r="C14" s="25" t="s">
        <v>37</v>
      </c>
      <c r="D14" s="4" t="s">
        <v>38</v>
      </c>
      <c r="E14" s="16" t="s">
        <v>39</v>
      </c>
      <c r="F14" s="17"/>
      <c r="G14" s="18"/>
      <c r="H14" s="19" t="s">
        <v>40</v>
      </c>
      <c r="I14" s="20"/>
      <c r="J14" s="2">
        <v>10</v>
      </c>
      <c r="K14" s="2">
        <v>10</v>
      </c>
      <c r="L14" s="12"/>
      <c r="M14" s="12"/>
      <c r="N14" s="12"/>
    </row>
    <row r="15" spans="1:14" ht="25.5" customHeight="1" x14ac:dyDescent="0.25">
      <c r="A15" s="26"/>
      <c r="B15" s="11"/>
      <c r="C15" s="26"/>
      <c r="D15" s="4" t="s">
        <v>41</v>
      </c>
      <c r="E15" s="16" t="s">
        <v>42</v>
      </c>
      <c r="F15" s="17"/>
      <c r="G15" s="18"/>
      <c r="H15" s="19" t="s">
        <v>43</v>
      </c>
      <c r="I15" s="20"/>
      <c r="J15" s="2">
        <v>10</v>
      </c>
      <c r="K15" s="2">
        <v>10</v>
      </c>
      <c r="L15" s="12"/>
      <c r="M15" s="12"/>
      <c r="N15" s="12"/>
    </row>
    <row r="16" spans="1:14" ht="13.5" customHeight="1" x14ac:dyDescent="0.25">
      <c r="A16" s="26"/>
      <c r="B16" s="11"/>
      <c r="C16" s="25" t="s">
        <v>44</v>
      </c>
      <c r="D16" s="4" t="s">
        <v>45</v>
      </c>
      <c r="E16" s="21">
        <v>1</v>
      </c>
      <c r="F16" s="22"/>
      <c r="G16" s="22"/>
      <c r="H16" s="12" t="s">
        <v>46</v>
      </c>
      <c r="I16" s="12"/>
      <c r="J16" s="2">
        <v>5</v>
      </c>
      <c r="K16" s="2">
        <v>5</v>
      </c>
      <c r="L16" s="12"/>
      <c r="M16" s="12"/>
      <c r="N16" s="12"/>
    </row>
    <row r="17" spans="1:14" ht="23.25" customHeight="1" x14ac:dyDescent="0.25">
      <c r="A17" s="26"/>
      <c r="B17" s="11"/>
      <c r="C17" s="26"/>
      <c r="D17" s="4" t="s">
        <v>47</v>
      </c>
      <c r="E17" s="22" t="s">
        <v>48</v>
      </c>
      <c r="F17" s="22"/>
      <c r="G17" s="22"/>
      <c r="H17" s="12" t="s">
        <v>49</v>
      </c>
      <c r="I17" s="12"/>
      <c r="J17" s="2">
        <v>5</v>
      </c>
      <c r="K17" s="2">
        <v>5</v>
      </c>
      <c r="L17" s="12"/>
      <c r="M17" s="12"/>
      <c r="N17" s="12"/>
    </row>
    <row r="18" spans="1:14" ht="34.5" customHeight="1" x14ac:dyDescent="0.25">
      <c r="A18" s="26"/>
      <c r="B18" s="11"/>
      <c r="C18" s="3" t="s">
        <v>50</v>
      </c>
      <c r="D18" s="4" t="s">
        <v>51</v>
      </c>
      <c r="E18" s="22" t="s">
        <v>52</v>
      </c>
      <c r="F18" s="22"/>
      <c r="G18" s="22"/>
      <c r="H18" s="12" t="s">
        <v>53</v>
      </c>
      <c r="I18" s="12"/>
      <c r="J18" s="2">
        <v>5</v>
      </c>
      <c r="K18" s="2">
        <v>5</v>
      </c>
      <c r="L18" s="12"/>
      <c r="M18" s="12"/>
      <c r="N18" s="12"/>
    </row>
    <row r="19" spans="1:14" ht="22.2" customHeight="1" x14ac:dyDescent="0.25">
      <c r="A19" s="26"/>
      <c r="B19" s="11"/>
      <c r="C19" s="1" t="s">
        <v>54</v>
      </c>
      <c r="D19" s="4" t="s">
        <v>55</v>
      </c>
      <c r="E19" s="16" t="s">
        <v>56</v>
      </c>
      <c r="F19" s="17"/>
      <c r="G19" s="18"/>
      <c r="H19" s="12" t="s">
        <v>57</v>
      </c>
      <c r="I19" s="12"/>
      <c r="J19" s="2">
        <v>5</v>
      </c>
      <c r="K19" s="2">
        <v>5</v>
      </c>
      <c r="L19" s="12"/>
      <c r="M19" s="12"/>
      <c r="N19" s="12"/>
    </row>
    <row r="20" spans="1:14" ht="21.6" x14ac:dyDescent="0.25">
      <c r="A20" s="26"/>
      <c r="B20" s="11" t="s">
        <v>58</v>
      </c>
      <c r="C20" s="1" t="s">
        <v>59</v>
      </c>
      <c r="D20" s="4" t="s">
        <v>60</v>
      </c>
      <c r="E20" s="12" t="s">
        <v>60</v>
      </c>
      <c r="F20" s="12"/>
      <c r="G20" s="12"/>
      <c r="H20" s="12" t="s">
        <v>60</v>
      </c>
      <c r="I20" s="12"/>
      <c r="J20" s="2">
        <v>0</v>
      </c>
      <c r="K20" s="2">
        <v>0</v>
      </c>
      <c r="L20" s="12"/>
      <c r="M20" s="12"/>
      <c r="N20" s="12"/>
    </row>
    <row r="21" spans="1:14" ht="21.6" x14ac:dyDescent="0.25">
      <c r="A21" s="26"/>
      <c r="B21" s="11"/>
      <c r="C21" s="1" t="s">
        <v>61</v>
      </c>
      <c r="D21" s="4" t="s">
        <v>60</v>
      </c>
      <c r="E21" s="12" t="s">
        <v>60</v>
      </c>
      <c r="F21" s="12"/>
      <c r="G21" s="12"/>
      <c r="H21" s="12" t="s">
        <v>60</v>
      </c>
      <c r="I21" s="12"/>
      <c r="J21" s="2">
        <v>0</v>
      </c>
      <c r="K21" s="2">
        <v>0</v>
      </c>
      <c r="L21" s="12"/>
      <c r="M21" s="12"/>
      <c r="N21" s="12"/>
    </row>
    <row r="22" spans="1:14" ht="21.6" x14ac:dyDescent="0.25">
      <c r="A22" s="26"/>
      <c r="B22" s="11"/>
      <c r="C22" s="1" t="s">
        <v>62</v>
      </c>
      <c r="D22" s="4" t="s">
        <v>60</v>
      </c>
      <c r="E22" s="12" t="s">
        <v>60</v>
      </c>
      <c r="F22" s="12"/>
      <c r="G22" s="12"/>
      <c r="H22" s="12" t="s">
        <v>60</v>
      </c>
      <c r="I22" s="12"/>
      <c r="J22" s="2">
        <v>0</v>
      </c>
      <c r="K22" s="2">
        <v>0</v>
      </c>
      <c r="L22" s="12"/>
      <c r="M22" s="12"/>
      <c r="N22" s="12"/>
    </row>
    <row r="23" spans="1:14" ht="30" customHeight="1" x14ac:dyDescent="0.25">
      <c r="A23" s="26"/>
      <c r="B23" s="11"/>
      <c r="C23" s="1" t="s">
        <v>63</v>
      </c>
      <c r="D23" s="4" t="s">
        <v>64</v>
      </c>
      <c r="E23" s="22" t="s">
        <v>65</v>
      </c>
      <c r="F23" s="22"/>
      <c r="G23" s="22"/>
      <c r="H23" s="12" t="s">
        <v>65</v>
      </c>
      <c r="I23" s="12"/>
      <c r="J23" s="2">
        <v>40</v>
      </c>
      <c r="K23" s="2">
        <v>30</v>
      </c>
      <c r="L23" s="12" t="s">
        <v>66</v>
      </c>
      <c r="M23" s="12"/>
      <c r="N23" s="12"/>
    </row>
    <row r="24" spans="1:14" ht="42.75" customHeight="1" x14ac:dyDescent="0.25">
      <c r="A24" s="26"/>
      <c r="B24" s="25" t="s">
        <v>67</v>
      </c>
      <c r="C24" s="11" t="s">
        <v>68</v>
      </c>
      <c r="D24" s="28" t="s">
        <v>69</v>
      </c>
      <c r="E24" s="12" t="s">
        <v>70</v>
      </c>
      <c r="F24" s="12"/>
      <c r="G24" s="12"/>
      <c r="H24" s="12" t="s">
        <v>71</v>
      </c>
      <c r="I24" s="12"/>
      <c r="J24" s="12">
        <v>10</v>
      </c>
      <c r="K24" s="12">
        <v>9.7650000000000006</v>
      </c>
      <c r="L24" s="12" t="s">
        <v>72</v>
      </c>
      <c r="M24" s="12"/>
      <c r="N24" s="12"/>
    </row>
    <row r="25" spans="1:14" hidden="1" x14ac:dyDescent="0.25">
      <c r="A25" s="27"/>
      <c r="B25" s="27"/>
      <c r="C25" s="11"/>
      <c r="D25" s="28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4" x14ac:dyDescent="0.25">
      <c r="A26" s="23" t="s">
        <v>73</v>
      </c>
      <c r="B26" s="23"/>
      <c r="C26" s="23"/>
      <c r="D26" s="23"/>
      <c r="E26" s="23"/>
      <c r="F26" s="23"/>
      <c r="G26" s="23"/>
      <c r="H26" s="23"/>
      <c r="I26" s="23"/>
      <c r="J26" s="6">
        <v>100</v>
      </c>
      <c r="K26" s="5">
        <f>SUM(K14:K25)+N7</f>
        <v>89.739311926605509</v>
      </c>
      <c r="L26" s="12"/>
      <c r="M26" s="12"/>
      <c r="N26" s="12"/>
    </row>
    <row r="27" spans="1:1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  <row r="28" spans="1:14" ht="127.2" customHeight="1" x14ac:dyDescent="0.25">
      <c r="A28" s="24" t="s">
        <v>74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</row>
  </sheetData>
  <mergeCells count="79">
    <mergeCell ref="E24:G25"/>
    <mergeCell ref="A26:I26"/>
    <mergeCell ref="L26:N26"/>
    <mergeCell ref="A28:N28"/>
    <mergeCell ref="A11:A12"/>
    <mergeCell ref="A13:A25"/>
    <mergeCell ref="B14:B19"/>
    <mergeCell ref="B20:B23"/>
    <mergeCell ref="B24:B25"/>
    <mergeCell ref="C14:C15"/>
    <mergeCell ref="C16:C17"/>
    <mergeCell ref="C24:C25"/>
    <mergeCell ref="D24:D25"/>
    <mergeCell ref="J24:J25"/>
    <mergeCell ref="K24:K25"/>
    <mergeCell ref="H24:I25"/>
    <mergeCell ref="L24:N25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1" type="noConversion"/>
  <pageMargins left="0.70866141732283505" right="0.70866141732283505" top="0.15748031496063" bottom="0.15748031496063" header="0.31496062992126" footer="0.31496062992126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2021-04-21T04:02:00Z</cp:lastPrinted>
  <dcterms:created xsi:type="dcterms:W3CDTF">2015-06-05T18:19:00Z</dcterms:created>
  <dcterms:modified xsi:type="dcterms:W3CDTF">2021-06-07T04:02:13Z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