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06871683-B045-419E-9BF8-352BE2A739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33" i="1" s="1"/>
  <c r="M7" i="1"/>
</calcChain>
</file>

<file path=xl/sharedStrings.xml><?xml version="1.0" encoding="utf-8"?>
<sst xmlns="http://schemas.openxmlformats.org/spreadsheetml/2006/main" count="108" uniqueCount="92">
  <si>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</si>
  <si>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</si>
  <si>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</si>
  <si>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2020年北京市创新团队食用菌团队岗位专家工作经费</t>
  </si>
  <si>
    <t>主管部门</t>
  </si>
  <si>
    <t>北京市农业农村局</t>
  </si>
  <si>
    <t>实施单位</t>
  </si>
  <si>
    <t>北京市农林科学院</t>
  </si>
  <si>
    <t>项目负责人</t>
  </si>
  <si>
    <t>孙晓红、王守现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</si>
  <si>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</si>
  <si>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</si>
  <si>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</si>
  <si>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</si>
  <si>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</si>
  <si>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</si>
  <si>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</si>
  <si>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</si>
  <si>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</si>
  <si>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</si>
  <si>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</si>
  <si>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</si>
  <si>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</si>
  <si>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</si>
  <si>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</si>
  <si>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</si>
  <si>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</si>
  <si>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采后技术与产业经济功能研究室岗位专家孙晓红年度目标：1、提交本岗位专业领域调研分析报告1篇；2、示范并推广菌渣替代化肥种植叶菜技术，在保障产量不降低的前提下，化肥的替代量达到50%；3、示范并推广“食用菌种植-菌渣就近（就地）无害化处理-无害化处理产物就近利用消纳”的菌渣循环利用模式；4、示范并推广抑臭保氮的资源节约型有机肥生产技术，减少氮损失，降低生产成本，优化出平菇菌渣生产有机肥的配方1个；5、完成田间技术指导50次。栽培技术与设施开发功能研究室岗位专家王守现年度目标：分析“奥德京1号”初生菌丝核型，获得香菇转色后色素的成分、形态以及细胞内的沉积位置等相关数据1套，获得“奥德京1号”品种的高产栽培技术1套，示范耐高温香菇优良品种10000棒，出菇箱1000套；到综合试验站、农民田间学校工作站和菇场指导10次以上，指导50人次以上，发表学术论文1-2篇。</t>
  </si>
  <si>
    <t>采后技术与产业经济功能研究室岗位专家孙晓红年度目标完成情况：1、完成专业领域调研分析报告1篇；2、在通州三宝香农业科技有限公司完成总计不小于30万废菌棒的无害化处理，并将无害化处理产物用于替代部分化肥和有机肥种植叶菜，在保障产量不降低的前提下，化肥的替代量达到50%；3、在房山海龙种植专业合作社完成总计不少于10万废菌棒的无害化处理，将废菌棒与家禽粪便等等农业废弃物混合并腐熟后用于西瓜、果树等种植，示范并推广“食用菌种植-菌渣就近（就地）无害化处理-无害化处理产物就近利用消纳”模式；4、在密云沃晟杰种植用土有限公司、或大兴菌益农种植有限公司完成总计不少于20万废菌棒的无害化处理，将废菌棒用作生产有机肥的原料，提高肥料中有机质的含量，减少煤炭腐殖酸的添加，优化出平菇菌渣生产有机肥的配方1个；5、田间技术指导50次。栽培技术与设施开发功能研究室岗位专家王守现年度目标完成情况：对丝球小奥德蘑2个菌株的有性生活史进行研究，细胞核型分析表明其孢子中均同时存在无核（2-4%）、单核（17-23%）、双核（&gt;50%）及多核（15-28%）现象，并且不同菌株之间的核型比例也存在差异；通过电子显微镜揭示了黑色素的大小、形态特征和积累过程：在透射电镜下黑色素表现为颗粒，囊泡和聚合物三种形态。黑色素在细胞壁上积累过程依次为质壁分离、质膜破裂、黑色素在质壁间隙中积累、黑色素逐渐积累在细胞外壁上这5个过程；获得“奥德京1号”工厂化出菇催蕾方式1个；累计示范香菇优良品种6万棒；累计开展现场观摩会2次，开展技术培训指导18次，培训人员95人次；发表论文SCI 2篇；授权发明专利2项，外观设计专利1项。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</si>
  <si>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</si>
  <si>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</si>
  <si>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</si>
  <si>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</si>
  <si>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</si>
  <si>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</si>
  <si>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</si>
  <si>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</si>
  <si>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</si>
  <si>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优化出菌渣制备有机肥配方</t>
  </si>
  <si>
    <t>1个</t>
  </si>
  <si>
    <t>菌渣替代化肥的比例</t>
  </si>
  <si>
    <t>≥50%</t>
  </si>
  <si>
    <t>菌渣替代化肥的比例达100%</t>
  </si>
  <si>
    <t>指导培训人次</t>
  </si>
  <si>
    <t>50人</t>
  </si>
  <si>
    <t>72人</t>
  </si>
  <si>
    <t>分析“奥德京1号”初生菌丝核型</t>
  </si>
  <si>
    <t>获得“奥德京1号”初生菌丝核型数据1套</t>
  </si>
  <si>
    <t>耐高温香菇优良品种推广</t>
  </si>
  <si>
    <t>10000棒</t>
  </si>
  <si>
    <t>示范香菇优良品种6万棒</t>
  </si>
  <si>
    <t>出菇箱</t>
  </si>
  <si>
    <t>1000套</t>
  </si>
  <si>
    <t>示范1000套</t>
  </si>
  <si>
    <t>质量指标</t>
  </si>
  <si>
    <t>提供调研报告</t>
  </si>
  <si>
    <t>1份</t>
  </si>
  <si>
    <t>提供技术试验总结报告</t>
  </si>
  <si>
    <t>发表论文</t>
  </si>
  <si>
    <t>核心期刊或者SCI论文</t>
  </si>
  <si>
    <t>SCI论文</t>
  </si>
  <si>
    <t>无支撑材料</t>
  </si>
  <si>
    <t>“奥德京1号”栽培技术</t>
  </si>
  <si>
    <t>提升北京地区小奥德蘑的栽培技术水平</t>
  </si>
  <si>
    <t>得到提升</t>
  </si>
  <si>
    <t>香菇转色分析</t>
  </si>
  <si>
    <t>明确转色后的色素成分</t>
  </si>
  <si>
    <t>明确</t>
  </si>
  <si>
    <t>时效指标</t>
  </si>
  <si>
    <t>完成时间</t>
  </si>
  <si>
    <t>2020年12月前</t>
  </si>
  <si>
    <t>成本指标</t>
  </si>
  <si>
    <t>项目预算控制数</t>
  </si>
  <si>
    <t>92万元</t>
  </si>
  <si>
    <t>效益指标</t>
  </si>
  <si>
    <t>经济效益指标</t>
  </si>
  <si>
    <t>利用菌渣种植叶菜的亩纯收益比传统化肥种植方式增加2000元。研发的相关技术可有效增加菇农收益，降低不必要的损失。</t>
  </si>
  <si>
    <t>利用菌渣种植叶菜的亩纯收益比传统化肥种植方式增加2120元。</t>
  </si>
  <si>
    <t>社会效益指标</t>
  </si>
  <si>
    <t>高效栽培工艺研发、优良菌株选育可丰富食用菌栽培种类，丰富首都菜篮子，促进北京观光休闲农业发展，有利于食用菌产业的健康和可持续发展。</t>
  </si>
  <si>
    <t>项目工作具有明显的社会效益，提升了示范园区产品品质，带动北京设施农业发展</t>
  </si>
  <si>
    <t>目前研发的技术仍不能满足一二三产融合的都市型现代农业发展，需进一步研发集成</t>
  </si>
  <si>
    <t>生态效益指标</t>
  </si>
  <si>
    <t>避免菇房周围环境的污染，有利于可再生资源的循环利用。</t>
  </si>
  <si>
    <t>项目工作具有明显的生态效益，实现了菌渣等资源的循环利用</t>
  </si>
  <si>
    <t>可持续影响指标</t>
  </si>
  <si>
    <t>不涉及</t>
  </si>
  <si>
    <t>满意度指标</t>
  </si>
  <si>
    <t>服务对象满意度指标</t>
  </si>
  <si>
    <t>≥80%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</si>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</sst>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5"/>
  <sheetViews>
    <sheetView tabSelected="1" zoomScale="90" zoomScaleNormal="90" workbookViewId="0">
      <selection activeCell="H12" sqref="H12:N12"/>
    </sheetView>
  </sheetViews>
  <sheetFormatPr defaultColWidth="9" defaultRowHeight="13.8" x14ac:dyDescent="0.25"/>
  <cols>
    <col min="4" max="4" width="11.88671875" customWidth="1"/>
    <col min="5" max="5" width="7.88671875" customWidth="1"/>
  </cols>
  <sheetData>
    <row r="1" spans="1:14" ht="20.399999999999999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14.4" x14ac:dyDescent="0.2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x14ac:dyDescent="0.25">
      <c r="A3" s="10" t="s">
        <v>2</v>
      </c>
      <c r="B3" s="10"/>
      <c r="C3" s="15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5">
      <c r="A4" s="10" t="s">
        <v>4</v>
      </c>
      <c r="B4" s="10"/>
      <c r="C4" s="15" t="s">
        <v>5</v>
      </c>
      <c r="D4" s="15"/>
      <c r="E4" s="15"/>
      <c r="F4" s="15"/>
      <c r="G4" s="15"/>
      <c r="H4" s="1" t="s">
        <v>6</v>
      </c>
      <c r="I4" s="15" t="s">
        <v>7</v>
      </c>
      <c r="J4" s="15"/>
      <c r="K4" s="15"/>
      <c r="L4" s="15"/>
      <c r="M4" s="15"/>
      <c r="N4" s="15"/>
    </row>
    <row r="5" spans="1:14" x14ac:dyDescent="0.25">
      <c r="A5" s="10" t="s">
        <v>8</v>
      </c>
      <c r="B5" s="10"/>
      <c r="C5" s="15" t="s">
        <v>9</v>
      </c>
      <c r="D5" s="15"/>
      <c r="E5" s="15"/>
      <c r="F5" s="15"/>
      <c r="G5" s="15"/>
      <c r="H5" s="1" t="s">
        <v>10</v>
      </c>
      <c r="I5" s="15">
        <v>51503432</v>
      </c>
      <c r="J5" s="15"/>
      <c r="K5" s="15"/>
      <c r="L5" s="15"/>
      <c r="M5" s="15"/>
      <c r="N5" s="15"/>
    </row>
    <row r="6" spans="1:14" ht="21.6" x14ac:dyDescent="0.25">
      <c r="A6" s="10" t="s">
        <v>11</v>
      </c>
      <c r="B6" s="10"/>
      <c r="C6" s="10">
        <v>92</v>
      </c>
      <c r="D6" s="10"/>
      <c r="E6" s="10"/>
      <c r="F6" s="1" t="s">
        <v>12</v>
      </c>
      <c r="G6" s="1" t="s">
        <v>13</v>
      </c>
      <c r="H6" s="1" t="s">
        <v>14</v>
      </c>
      <c r="I6" s="10" t="s">
        <v>15</v>
      </c>
      <c r="J6" s="10"/>
      <c r="K6" s="10"/>
      <c r="L6" s="10"/>
      <c r="M6" s="1" t="s">
        <v>16</v>
      </c>
      <c r="N6" s="1" t="s">
        <v>17</v>
      </c>
    </row>
    <row r="7" spans="1:14" x14ac:dyDescent="0.25">
      <c r="A7" s="10" t="s">
        <v>18</v>
      </c>
      <c r="B7" s="10"/>
      <c r="C7" s="27" t="s">
        <v>19</v>
      </c>
      <c r="D7" s="27"/>
      <c r="E7" s="27"/>
      <c r="F7" s="2">
        <v>92</v>
      </c>
      <c r="G7" s="2">
        <v>92</v>
      </c>
      <c r="H7" s="2">
        <v>92</v>
      </c>
      <c r="I7" s="10">
        <v>10</v>
      </c>
      <c r="J7" s="10"/>
      <c r="K7" s="10"/>
      <c r="L7" s="10"/>
      <c r="M7" s="8">
        <f>H7/G7</f>
        <v>1</v>
      </c>
      <c r="N7" s="2">
        <f>M7*10</f>
        <v>10</v>
      </c>
    </row>
    <row r="8" spans="1:14" ht="14.4" x14ac:dyDescent="0.25">
      <c r="A8" s="26"/>
      <c r="B8" s="26"/>
      <c r="C8" s="10" t="s">
        <v>20</v>
      </c>
      <c r="D8" s="10"/>
      <c r="E8" s="10"/>
      <c r="F8" s="2">
        <v>92</v>
      </c>
      <c r="G8" s="2">
        <v>92</v>
      </c>
      <c r="H8" s="2">
        <v>92</v>
      </c>
      <c r="I8" s="15" t="s">
        <v>21</v>
      </c>
      <c r="J8" s="15"/>
      <c r="K8" s="15"/>
      <c r="L8" s="15"/>
      <c r="M8" s="2"/>
      <c r="N8" s="2" t="s">
        <v>21</v>
      </c>
    </row>
    <row r="9" spans="1:14" ht="14.4" x14ac:dyDescent="0.25">
      <c r="A9" s="26"/>
      <c r="B9" s="26"/>
      <c r="C9" s="10" t="s">
        <v>22</v>
      </c>
      <c r="D9" s="10"/>
      <c r="E9" s="10"/>
      <c r="F9" s="2"/>
      <c r="G9" s="2"/>
      <c r="H9" s="2"/>
      <c r="I9" s="15" t="s">
        <v>21</v>
      </c>
      <c r="J9" s="15"/>
      <c r="K9" s="15"/>
      <c r="L9" s="15"/>
      <c r="M9" s="2"/>
      <c r="N9" s="2" t="s">
        <v>21</v>
      </c>
    </row>
    <row r="10" spans="1:14" ht="14.4" x14ac:dyDescent="0.25">
      <c r="A10" s="26"/>
      <c r="B10" s="26"/>
      <c r="C10" s="10" t="s">
        <v>23</v>
      </c>
      <c r="D10" s="10"/>
      <c r="E10" s="10"/>
      <c r="F10" s="2"/>
      <c r="G10" s="2"/>
      <c r="H10" s="2"/>
      <c r="I10" s="15" t="s">
        <v>21</v>
      </c>
      <c r="J10" s="15"/>
      <c r="K10" s="15"/>
      <c r="L10" s="15"/>
      <c r="M10" s="2"/>
      <c r="N10" s="2" t="s">
        <v>21</v>
      </c>
    </row>
    <row r="11" spans="1:14" x14ac:dyDescent="0.25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</row>
    <row r="12" spans="1:14" ht="130.5" customHeight="1" x14ac:dyDescent="0.25">
      <c r="A12" s="10"/>
      <c r="B12" s="25" t="s">
        <v>27</v>
      </c>
      <c r="C12" s="25"/>
      <c r="D12" s="25"/>
      <c r="E12" s="25"/>
      <c r="F12" s="25"/>
      <c r="G12" s="25"/>
      <c r="H12" s="25" t="s">
        <v>28</v>
      </c>
      <c r="I12" s="25"/>
      <c r="J12" s="25"/>
      <c r="K12" s="25"/>
      <c r="L12" s="25"/>
      <c r="M12" s="25"/>
      <c r="N12" s="25"/>
    </row>
    <row r="13" spans="1:14" ht="31.95" customHeight="1" x14ac:dyDescent="0.25">
      <c r="A13" s="11" t="s">
        <v>29</v>
      </c>
      <c r="B13" s="1" t="s">
        <v>30</v>
      </c>
      <c r="C13" s="1" t="s">
        <v>31</v>
      </c>
      <c r="D13" s="1" t="s">
        <v>32</v>
      </c>
      <c r="E13" s="10" t="s">
        <v>33</v>
      </c>
      <c r="F13" s="10"/>
      <c r="G13" s="10"/>
      <c r="H13" s="10" t="s">
        <v>34</v>
      </c>
      <c r="I13" s="10"/>
      <c r="J13" s="1" t="s">
        <v>15</v>
      </c>
      <c r="K13" s="1" t="s">
        <v>17</v>
      </c>
      <c r="L13" s="10" t="s">
        <v>35</v>
      </c>
      <c r="M13" s="10"/>
      <c r="N13" s="10"/>
    </row>
    <row r="14" spans="1:14" ht="33.75" customHeight="1" x14ac:dyDescent="0.25">
      <c r="A14" s="12"/>
      <c r="B14" s="10" t="s">
        <v>36</v>
      </c>
      <c r="C14" s="11" t="s">
        <v>37</v>
      </c>
      <c r="D14" s="4" t="s">
        <v>38</v>
      </c>
      <c r="E14" s="19" t="s">
        <v>39</v>
      </c>
      <c r="F14" s="20"/>
      <c r="G14" s="21"/>
      <c r="H14" s="22" t="s">
        <v>39</v>
      </c>
      <c r="I14" s="23"/>
      <c r="J14" s="2">
        <v>4</v>
      </c>
      <c r="K14" s="2">
        <v>4</v>
      </c>
      <c r="L14" s="15"/>
      <c r="M14" s="15"/>
      <c r="N14" s="15"/>
    </row>
    <row r="15" spans="1:14" ht="33.75" customHeight="1" x14ac:dyDescent="0.25">
      <c r="A15" s="12"/>
      <c r="B15" s="10"/>
      <c r="C15" s="12"/>
      <c r="D15" s="4" t="s">
        <v>40</v>
      </c>
      <c r="E15" s="19" t="s">
        <v>41</v>
      </c>
      <c r="F15" s="20"/>
      <c r="G15" s="21"/>
      <c r="H15" s="22" t="s">
        <v>42</v>
      </c>
      <c r="I15" s="23"/>
      <c r="J15" s="2">
        <v>2</v>
      </c>
      <c r="K15" s="2">
        <v>2</v>
      </c>
      <c r="L15" s="22"/>
      <c r="M15" s="24"/>
      <c r="N15" s="23"/>
    </row>
    <row r="16" spans="1:14" ht="22.5" customHeight="1" x14ac:dyDescent="0.25">
      <c r="A16" s="12"/>
      <c r="B16" s="10"/>
      <c r="C16" s="12"/>
      <c r="D16" s="4" t="s">
        <v>43</v>
      </c>
      <c r="E16" s="19" t="s">
        <v>44</v>
      </c>
      <c r="F16" s="20"/>
      <c r="G16" s="21"/>
      <c r="H16" s="22" t="s">
        <v>45</v>
      </c>
      <c r="I16" s="23"/>
      <c r="J16" s="2">
        <v>2</v>
      </c>
      <c r="K16" s="2">
        <v>2</v>
      </c>
      <c r="L16" s="22"/>
      <c r="M16" s="24"/>
      <c r="N16" s="23"/>
    </row>
    <row r="17" spans="1:14" ht="45" customHeight="1" x14ac:dyDescent="0.25">
      <c r="A17" s="12"/>
      <c r="B17" s="10"/>
      <c r="C17" s="12"/>
      <c r="D17" s="4" t="s">
        <v>46</v>
      </c>
      <c r="E17" s="19" t="s">
        <v>47</v>
      </c>
      <c r="F17" s="20"/>
      <c r="G17" s="21"/>
      <c r="H17" s="22" t="s">
        <v>47</v>
      </c>
      <c r="I17" s="23"/>
      <c r="J17" s="2">
        <v>5</v>
      </c>
      <c r="K17" s="2">
        <v>5</v>
      </c>
      <c r="L17" s="22"/>
      <c r="M17" s="24"/>
      <c r="N17" s="23"/>
    </row>
    <row r="18" spans="1:14" ht="33.75" customHeight="1" x14ac:dyDescent="0.25">
      <c r="A18" s="12"/>
      <c r="B18" s="10"/>
      <c r="C18" s="12"/>
      <c r="D18" s="4" t="s">
        <v>48</v>
      </c>
      <c r="E18" s="19" t="s">
        <v>49</v>
      </c>
      <c r="F18" s="20"/>
      <c r="G18" s="21"/>
      <c r="H18" s="22" t="s">
        <v>50</v>
      </c>
      <c r="I18" s="23"/>
      <c r="J18" s="2">
        <v>2</v>
      </c>
      <c r="K18" s="2">
        <v>2</v>
      </c>
      <c r="L18" s="22"/>
      <c r="M18" s="24"/>
      <c r="N18" s="23"/>
    </row>
    <row r="19" spans="1:14" x14ac:dyDescent="0.25">
      <c r="A19" s="12"/>
      <c r="B19" s="10"/>
      <c r="C19" s="12"/>
      <c r="D19" s="4" t="s">
        <v>51</v>
      </c>
      <c r="E19" s="19" t="s">
        <v>52</v>
      </c>
      <c r="F19" s="20"/>
      <c r="G19" s="21"/>
      <c r="H19" s="22" t="s">
        <v>53</v>
      </c>
      <c r="I19" s="23"/>
      <c r="J19" s="2">
        <v>2</v>
      </c>
      <c r="K19" s="2">
        <v>2</v>
      </c>
      <c r="L19" s="22"/>
      <c r="M19" s="24"/>
      <c r="N19" s="23"/>
    </row>
    <row r="20" spans="1:14" x14ac:dyDescent="0.25">
      <c r="A20" s="12"/>
      <c r="B20" s="10"/>
      <c r="C20" s="11" t="s">
        <v>54</v>
      </c>
      <c r="D20" s="4" t="s">
        <v>55</v>
      </c>
      <c r="E20" s="18" t="s">
        <v>56</v>
      </c>
      <c r="F20" s="18"/>
      <c r="G20" s="18"/>
      <c r="H20" s="15" t="s">
        <v>56</v>
      </c>
      <c r="I20" s="15"/>
      <c r="J20" s="2">
        <v>2</v>
      </c>
      <c r="K20" s="2">
        <v>2</v>
      </c>
      <c r="L20" s="15"/>
      <c r="M20" s="15"/>
      <c r="N20" s="15"/>
    </row>
    <row r="21" spans="1:14" ht="21.6" x14ac:dyDescent="0.25">
      <c r="A21" s="12"/>
      <c r="B21" s="10"/>
      <c r="C21" s="12"/>
      <c r="D21" s="4" t="s">
        <v>57</v>
      </c>
      <c r="E21" s="19" t="s">
        <v>56</v>
      </c>
      <c r="F21" s="20"/>
      <c r="G21" s="21"/>
      <c r="H21" s="15" t="s">
        <v>56</v>
      </c>
      <c r="I21" s="15"/>
      <c r="J21" s="2">
        <v>2</v>
      </c>
      <c r="K21" s="2">
        <v>2</v>
      </c>
      <c r="L21" s="22"/>
      <c r="M21" s="24"/>
      <c r="N21" s="23"/>
    </row>
    <row r="22" spans="1:14" x14ac:dyDescent="0.25">
      <c r="A22" s="12"/>
      <c r="B22" s="10"/>
      <c r="C22" s="12"/>
      <c r="D22" s="4" t="s">
        <v>58</v>
      </c>
      <c r="E22" s="19" t="s">
        <v>59</v>
      </c>
      <c r="F22" s="20"/>
      <c r="G22" s="21"/>
      <c r="H22" s="22" t="s">
        <v>60</v>
      </c>
      <c r="I22" s="23"/>
      <c r="J22" s="2">
        <v>5</v>
      </c>
      <c r="K22" s="2">
        <v>3</v>
      </c>
      <c r="L22" s="22" t="s">
        <v>61</v>
      </c>
      <c r="M22" s="24"/>
      <c r="N22" s="23"/>
    </row>
    <row r="23" spans="1:14" ht="21.6" x14ac:dyDescent="0.25">
      <c r="A23" s="12"/>
      <c r="B23" s="10"/>
      <c r="C23" s="12"/>
      <c r="D23" s="4" t="s">
        <v>62</v>
      </c>
      <c r="E23" s="18" t="s">
        <v>63</v>
      </c>
      <c r="F23" s="18"/>
      <c r="G23" s="18"/>
      <c r="H23" s="15" t="s">
        <v>64</v>
      </c>
      <c r="I23" s="15"/>
      <c r="J23" s="2">
        <v>2</v>
      </c>
      <c r="K23" s="2">
        <v>2</v>
      </c>
      <c r="L23" s="15"/>
      <c r="M23" s="15"/>
      <c r="N23" s="15"/>
    </row>
    <row r="24" spans="1:14" x14ac:dyDescent="0.25">
      <c r="A24" s="12"/>
      <c r="B24" s="10"/>
      <c r="C24" s="13"/>
      <c r="D24" s="4" t="s">
        <v>65</v>
      </c>
      <c r="E24" s="19" t="s">
        <v>66</v>
      </c>
      <c r="F24" s="20"/>
      <c r="G24" s="21"/>
      <c r="H24" s="15" t="s">
        <v>67</v>
      </c>
      <c r="I24" s="15"/>
      <c r="J24" s="2">
        <v>2</v>
      </c>
      <c r="K24" s="2">
        <v>2</v>
      </c>
      <c r="L24" s="15"/>
      <c r="M24" s="15"/>
      <c r="N24" s="15"/>
    </row>
    <row r="25" spans="1:14" x14ac:dyDescent="0.25">
      <c r="A25" s="12"/>
      <c r="B25" s="10"/>
      <c r="C25" s="3" t="s">
        <v>68</v>
      </c>
      <c r="D25" s="4" t="s">
        <v>69</v>
      </c>
      <c r="E25" s="18" t="s">
        <v>70</v>
      </c>
      <c r="F25" s="18"/>
      <c r="G25" s="18"/>
      <c r="H25" s="15" t="s">
        <v>70</v>
      </c>
      <c r="I25" s="15"/>
      <c r="J25" s="2">
        <v>5</v>
      </c>
      <c r="K25" s="2">
        <v>5</v>
      </c>
      <c r="L25" s="15"/>
      <c r="M25" s="15"/>
      <c r="N25" s="15"/>
    </row>
    <row r="26" spans="1:14" ht="22.2" customHeight="1" x14ac:dyDescent="0.25">
      <c r="A26" s="12"/>
      <c r="B26" s="10"/>
      <c r="C26" s="1" t="s">
        <v>71</v>
      </c>
      <c r="D26" s="4" t="s">
        <v>72</v>
      </c>
      <c r="E26" s="19" t="s">
        <v>73</v>
      </c>
      <c r="F26" s="20"/>
      <c r="G26" s="21"/>
      <c r="H26" s="15" t="s">
        <v>73</v>
      </c>
      <c r="I26" s="15"/>
      <c r="J26" s="2">
        <v>5</v>
      </c>
      <c r="K26" s="2">
        <v>5</v>
      </c>
      <c r="L26" s="15"/>
      <c r="M26" s="15"/>
      <c r="N26" s="15"/>
    </row>
    <row r="27" spans="1:14" ht="30" customHeight="1" x14ac:dyDescent="0.25">
      <c r="A27" s="12"/>
      <c r="B27" s="10" t="s">
        <v>74</v>
      </c>
      <c r="C27" s="1" t="s">
        <v>75</v>
      </c>
      <c r="D27" s="4"/>
      <c r="E27" s="15" t="s">
        <v>76</v>
      </c>
      <c r="F27" s="15"/>
      <c r="G27" s="15"/>
      <c r="H27" s="15" t="s">
        <v>77</v>
      </c>
      <c r="I27" s="15"/>
      <c r="J27" s="2">
        <v>10</v>
      </c>
      <c r="K27" s="2">
        <v>10</v>
      </c>
      <c r="L27" s="15"/>
      <c r="M27" s="15"/>
      <c r="N27" s="15"/>
    </row>
    <row r="28" spans="1:14" ht="21.6" x14ac:dyDescent="0.25">
      <c r="A28" s="12"/>
      <c r="B28" s="10"/>
      <c r="C28" s="1" t="s">
        <v>78</v>
      </c>
      <c r="D28" s="4"/>
      <c r="E28" s="18" t="s">
        <v>79</v>
      </c>
      <c r="F28" s="18"/>
      <c r="G28" s="18"/>
      <c r="H28" s="15" t="s">
        <v>80</v>
      </c>
      <c r="I28" s="15"/>
      <c r="J28" s="2">
        <v>15</v>
      </c>
      <c r="K28" s="2">
        <v>13</v>
      </c>
      <c r="L28" s="15" t="s">
        <v>81</v>
      </c>
      <c r="M28" s="15"/>
      <c r="N28" s="15"/>
    </row>
    <row r="29" spans="1:14" ht="21.6" x14ac:dyDescent="0.25">
      <c r="A29" s="12"/>
      <c r="B29" s="10"/>
      <c r="C29" s="1" t="s">
        <v>82</v>
      </c>
      <c r="D29" s="4"/>
      <c r="E29" s="15" t="s">
        <v>83</v>
      </c>
      <c r="F29" s="15"/>
      <c r="G29" s="15"/>
      <c r="H29" s="15" t="s">
        <v>84</v>
      </c>
      <c r="I29" s="15"/>
      <c r="J29" s="2">
        <v>10</v>
      </c>
      <c r="K29" s="2">
        <v>8</v>
      </c>
      <c r="L29" s="15" t="s">
        <v>81</v>
      </c>
      <c r="M29" s="15"/>
      <c r="N29" s="15"/>
    </row>
    <row r="30" spans="1:14" ht="22.2" customHeight="1" x14ac:dyDescent="0.25">
      <c r="A30" s="12"/>
      <c r="B30" s="10"/>
      <c r="C30" s="1" t="s">
        <v>85</v>
      </c>
      <c r="D30" s="4"/>
      <c r="E30" s="15" t="s">
        <v>86</v>
      </c>
      <c r="F30" s="15"/>
      <c r="G30" s="15"/>
      <c r="H30" s="15"/>
      <c r="I30" s="15"/>
      <c r="J30" s="2" t="s">
        <v>86</v>
      </c>
      <c r="K30" s="2"/>
      <c r="L30" s="15"/>
      <c r="M30" s="15"/>
      <c r="N30" s="15"/>
    </row>
    <row r="31" spans="1:14" ht="25.2" customHeight="1" x14ac:dyDescent="0.25">
      <c r="A31" s="12"/>
      <c r="B31" s="11" t="s">
        <v>87</v>
      </c>
      <c r="C31" s="10" t="s">
        <v>88</v>
      </c>
      <c r="D31" s="14"/>
      <c r="E31" s="15" t="s">
        <v>89</v>
      </c>
      <c r="F31" s="15"/>
      <c r="G31" s="15"/>
      <c r="H31" s="16">
        <v>0.9</v>
      </c>
      <c r="I31" s="15"/>
      <c r="J31" s="15">
        <v>10</v>
      </c>
      <c r="K31" s="15">
        <v>8</v>
      </c>
      <c r="L31" s="15"/>
      <c r="M31" s="15"/>
      <c r="N31" s="15"/>
    </row>
    <row r="32" spans="1:14" hidden="1" x14ac:dyDescent="0.25">
      <c r="A32" s="13"/>
      <c r="B32" s="13"/>
      <c r="C32" s="10"/>
      <c r="D32" s="14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x14ac:dyDescent="0.25">
      <c r="A33" s="17" t="s">
        <v>90</v>
      </c>
      <c r="B33" s="17"/>
      <c r="C33" s="17"/>
      <c r="D33" s="17"/>
      <c r="E33" s="17"/>
      <c r="F33" s="17"/>
      <c r="G33" s="17"/>
      <c r="H33" s="17"/>
      <c r="I33" s="17"/>
      <c r="J33" s="6">
        <v>100</v>
      </c>
      <c r="K33" s="5">
        <f>SUM(K14:K32)+N7</f>
        <v>87</v>
      </c>
      <c r="L33" s="15"/>
      <c r="M33" s="15"/>
      <c r="N33" s="15"/>
    </row>
    <row r="34" spans="1:14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4" ht="127.2" customHeight="1" x14ac:dyDescent="0.25">
      <c r="A35" s="9" t="s">
        <v>91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</sheetData>
  <mergeCells count="100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H30:I30"/>
    <mergeCell ref="L30:N30"/>
    <mergeCell ref="A33:I33"/>
    <mergeCell ref="L33:N33"/>
    <mergeCell ref="E28:G28"/>
    <mergeCell ref="H28:I28"/>
    <mergeCell ref="L28:N28"/>
    <mergeCell ref="E29:G29"/>
    <mergeCell ref="H29:I29"/>
    <mergeCell ref="L29:N29"/>
    <mergeCell ref="A35:N35"/>
    <mergeCell ref="A11:A12"/>
    <mergeCell ref="A13:A32"/>
    <mergeCell ref="B14:B26"/>
    <mergeCell ref="B27:B30"/>
    <mergeCell ref="B31:B32"/>
    <mergeCell ref="C14:C19"/>
    <mergeCell ref="C20:C24"/>
    <mergeCell ref="C31:C32"/>
    <mergeCell ref="D31:D32"/>
    <mergeCell ref="J31:J32"/>
    <mergeCell ref="K31:K32"/>
    <mergeCell ref="H31:I32"/>
    <mergeCell ref="L31:N32"/>
    <mergeCell ref="E31:G32"/>
    <mergeCell ref="E30:G30"/>
  </mergeCells>
  <phoneticPr fontId="11" type="noConversion"/>
  <printOptions horizontalCentered="1"/>
  <pageMargins left="0.70866141732283505" right="0.70866141732283505" top="0.35433070866141703" bottom="0.35433070866141703" header="0.31496062992126" footer="0.31496062992126"/>
  <pageSetup paperSize="9" scale="9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2021-04-25T04:35:00Z</cp:lastPrinted>
  <dcterms:created xsi:type="dcterms:W3CDTF">2015-06-05T18:19:00Z</dcterms:created>
  <dcterms:modified xsi:type="dcterms:W3CDTF">2021-06-07T04:14:07Z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