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400\AppData\Local\Temp\HZ$D.084.463\HZ$D.084.464\3.项目支出绩效自评表\"/>
    </mc:Choice>
  </mc:AlternateContent>
  <xr:revisionPtr revIDLastSave="0" documentId="13_ncr:1_{72E08835-FC76-4393-BCD0-9E492CC5D33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项目支出绩效自评表" sheetId="1" r:id="rId1"/>
  </sheets>
  <calcPr calcId="181029"/>
</workbook>
</file>

<file path=xl/calcChain.xml><?xml version="1.0" encoding="utf-8"?>
<calcChain xmlns="http://schemas.openxmlformats.org/spreadsheetml/2006/main">
  <c r="H44" i="1" l="1"/>
  <c r="I9" i="1"/>
  <c r="J9" i="1" s="1"/>
  <c r="J8" i="1"/>
  <c r="I44" i="1" s="1"/>
  <c r="I8" i="1"/>
</calcChain>
</file>

<file path=xl/sharedStrings.xml><?xml version="1.0" encoding="utf-8"?>
<sst xmlns="http://schemas.openxmlformats.org/spreadsheetml/2006/main" count="140" uniqueCount="106">
  <si>
    <t>项目支出绩效自评表</t>
  </si>
  <si>
    <r>
      <rPr>
        <sz val="10"/>
        <color indexed="8"/>
        <rFont val="宋体"/>
        <family val="3"/>
        <charset val="134"/>
      </rPr>
      <t>（2</t>
    </r>
    <r>
      <rPr>
        <sz val="10"/>
        <color indexed="8"/>
        <rFont val="宋体"/>
        <family val="3"/>
        <charset val="134"/>
      </rPr>
      <t>020年度）</t>
    </r>
  </si>
  <si>
    <t>项目名称</t>
  </si>
  <si>
    <t>实训基地建设-创新创业赋能中心建设项目</t>
  </si>
  <si>
    <t>主管部门</t>
  </si>
  <si>
    <t>北京市粮食和物资储备局</t>
  </si>
  <si>
    <t>实施单位</t>
  </si>
  <si>
    <t>北京市经济管理学校</t>
  </si>
  <si>
    <t>项目负责人</t>
  </si>
  <si>
    <t>王艳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</si>
  <si>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</si>
  <si>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</si>
  <si>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</si>
  <si>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</si>
  <si>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</si>
  <si>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</si>
  <si>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</si>
  <si>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</si>
  <si>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</si>
  <si>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</si>
  <si>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</si>
  <si>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</si>
  <si>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
度
总
体
目
标</t>
  </si>
  <si>
    <t>预期目标</t>
  </si>
  <si>
    <t>实际完成情况</t>
  </si>
  <si>
    <t>创新创业赋能中心精准定位于学生创业素质、创新创业意识和创新创业能力的培养，纳入全校通识教育范畴，在思维层面，帮助学生建立以创新为基础的思维方式。在行为层面，帮助学生掌握创新创业能力的提升，以有限资源快速实现价值创造的方法。将来建成创新创业赋能中心，建设硬件设备1批，使学校具备校企合作、学生实训的基础条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</si>
  <si>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</si>
  <si>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</si>
  <si>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</si>
  <si>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</si>
  <si>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</si>
  <si>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</si>
  <si>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</si>
  <si>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</si>
  <si>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</si>
  <si>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 xml:space="preserve">电子教室系统      </t>
  </si>
  <si>
    <t>1套</t>
  </si>
  <si>
    <t xml:space="preserve">实训操作台      </t>
  </si>
  <si>
    <t>30套</t>
  </si>
  <si>
    <t xml:space="preserve">教师操作台       </t>
  </si>
  <si>
    <t xml:space="preserve">台式机         </t>
  </si>
  <si>
    <t>31套</t>
  </si>
  <si>
    <t xml:space="preserve">触控一体机      </t>
  </si>
  <si>
    <t xml:space="preserve">无线投屏      </t>
  </si>
  <si>
    <t>2套</t>
  </si>
  <si>
    <t xml:space="preserve">空调       </t>
  </si>
  <si>
    <t>2台</t>
  </si>
  <si>
    <t xml:space="preserve">服务器        </t>
  </si>
  <si>
    <t xml:space="preserve">机柜       </t>
  </si>
  <si>
    <t>1个</t>
  </si>
  <si>
    <t xml:space="preserve">音视频系统        </t>
  </si>
  <si>
    <t xml:space="preserve">接入交换机         </t>
  </si>
  <si>
    <t xml:space="preserve">监控摄像机        </t>
  </si>
  <si>
    <t>2个</t>
  </si>
  <si>
    <t xml:space="preserve">网络硬盘录像机       </t>
  </si>
  <si>
    <t>1台</t>
  </si>
  <si>
    <t xml:space="preserve">装修工程电气工程        </t>
  </si>
  <si>
    <t>1项</t>
  </si>
  <si>
    <t xml:space="preserve">线材        </t>
  </si>
  <si>
    <t xml:space="preserve">集成费        </t>
  </si>
  <si>
    <t>质量指标
（10分）</t>
  </si>
  <si>
    <t>验收合格率</t>
  </si>
  <si>
    <t>≥99%</t>
  </si>
  <si>
    <t>100%</t>
  </si>
  <si>
    <t>系统正常运行率</t>
  </si>
  <si>
    <t>设备质量达到国家或者行业技术标准</t>
  </si>
  <si>
    <t>达到标准</t>
  </si>
  <si>
    <t>时效指标
（10分）</t>
  </si>
  <si>
    <t xml:space="preserve">方案制定和前期准备时间  </t>
  </si>
  <si>
    <t xml:space="preserve"> 2019年10月</t>
  </si>
  <si>
    <t xml:space="preserve">招标采购时间   </t>
  </si>
  <si>
    <t xml:space="preserve"> 2020年4月</t>
  </si>
  <si>
    <t xml:space="preserve">施工时间及验收   </t>
  </si>
  <si>
    <t>2020年7月-11月</t>
  </si>
  <si>
    <t>成本指标
（10分）</t>
  </si>
  <si>
    <t>项目预算控制数</t>
  </si>
  <si>
    <t>预算为91.603471万元</t>
  </si>
  <si>
    <t>实际支出91.1848万元</t>
  </si>
  <si>
    <t>效
益
指
标
（30分）</t>
  </si>
  <si>
    <t>经济效益指标
（8分）</t>
  </si>
  <si>
    <t>对于学校的影响</t>
  </si>
  <si>
    <t>项目执行后已经有近12000人次的培训课程，涉及3个专业课程，招生人数有所上升</t>
  </si>
  <si>
    <t>社会效益指标
（14分）</t>
  </si>
  <si>
    <t>履职基础、公共服务能力</t>
  </si>
  <si>
    <t>得到提升</t>
  </si>
  <si>
    <t>我校的履职基础、公共服务能力得到提升</t>
  </si>
  <si>
    <t>提供社会服务收益</t>
  </si>
  <si>
    <t>并且推进实质有深度的校企合作，提供学校学生更多实践机会。</t>
  </si>
  <si>
    <t>项目执行后已经有近12000人次的培训课程，给学生提供了更多的实践机会</t>
  </si>
  <si>
    <t>可持续影响指标
（8分）</t>
  </si>
  <si>
    <t>本项目可持续影响</t>
  </si>
  <si>
    <t>2021年为执行第二年，可持续性影响显著</t>
  </si>
  <si>
    <t>满意度指标
（10分）</t>
  </si>
  <si>
    <t>服务对象满意度指标
（10分）</t>
  </si>
  <si>
    <t>实训学生满意度</t>
  </si>
  <si>
    <t>&gt;90%</t>
  </si>
  <si>
    <t>社会培训满意度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</si>
  <si>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</si>
  <si>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</si>
  <si>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</si>
  <si>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学校找到正确定位发展方向，集中资源规划显现成果，校领导藉此强化学校品牌，有利学校招生。</t>
    <phoneticPr fontId="11" type="noConversion"/>
  </si>
  <si>
    <t>预计未来6-8年培养更多的学生提升自身能力，为学生提供更多的实践机会</t>
    <phoneticPr fontId="11" type="noConversion"/>
  </si>
  <si>
    <t>通过项目实施，完成创新创业赋能中心的建设，并通过竣工验收。项目的建设使学校找到正确定位发展方向，集中资源规划显现成果，校领导藉此强化学校品牌，精准定位于学生创业素质；现阶段已建成创新创业赋能中心，建设硬件设备1批，使学校具备校企合作、学生实训的基础条件。预计未来6-8年培养更多的学生提升自身能力，为学生提供更多的实践机会。</t>
    <phoneticPr fontId="11" type="noConversion"/>
  </si>
  <si>
    <t>进一步完善相关资料体现</t>
    <phoneticPr fontId="11" type="noConversion"/>
  </si>
  <si>
    <t>进一步挖掘相关效果体现资料</t>
    <phoneticPr fontId="11" type="noConversion"/>
  </si>
  <si>
    <t>进一步推进满意度调查工作，并完善调查资料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</si>
</sst>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);[Red]\(0\)"/>
    <numFmt numFmtId="177" formatCode="_ * #,##0.000000_ ;_ * \-#,##0.000000_ ;_ * &quot;-&quot;??????_ ;_ @_ "/>
    <numFmt numFmtId="178" formatCode="#,##0.00_ "/>
    <numFmt numFmtId="179" formatCode="0.00_ "/>
  </numFmts>
  <fonts count="12" x14ac:knownFonts="1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3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/>
  </cellStyleXfs>
  <cellXfs count="54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1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3" fontId="5" fillId="0" borderId="1" xfId="2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178" fontId="6" fillId="0" borderId="1" xfId="3" applyNumberFormat="1" applyFont="1" applyFill="1" applyBorder="1" applyAlignment="1">
      <alignment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vertical="center" wrapText="1"/>
    </xf>
    <xf numFmtId="10" fontId="5" fillId="0" borderId="1" xfId="1" applyNumberFormat="1" applyFont="1" applyFill="1" applyBorder="1" applyAlignment="1">
      <alignment vertical="center" wrapText="1"/>
    </xf>
    <xf numFmtId="179" fontId="5" fillId="0" borderId="1" xfId="1" applyNumberFormat="1" applyFont="1" applyFill="1" applyBorder="1" applyAlignment="1">
      <alignment vertical="center" wrapText="1"/>
    </xf>
    <xf numFmtId="43" fontId="5" fillId="0" borderId="1" xfId="1" applyNumberFormat="1" applyFont="1" applyFill="1" applyBorder="1" applyAlignment="1">
      <alignment vertical="center" wrapText="1"/>
    </xf>
    <xf numFmtId="43" fontId="8" fillId="0" borderId="1" xfId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 xr:uid="{00000000-0005-0000-0000-000002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view="pageBreakPreview" zoomScale="90" zoomScaleNormal="100" zoomScaleSheetLayoutView="90" workbookViewId="0">
      <selection activeCell="J42" sqref="J42:J43"/>
    </sheetView>
  </sheetViews>
  <sheetFormatPr defaultColWidth="9" defaultRowHeight="14.4" x14ac:dyDescent="0.25"/>
  <cols>
    <col min="1" max="1" width="6.44140625" style="5" customWidth="1"/>
    <col min="2" max="2" width="9.88671875" style="5" customWidth="1"/>
    <col min="3" max="3" width="12.6640625" style="5" customWidth="1"/>
    <col min="4" max="4" width="21.21875" style="5" customWidth="1"/>
    <col min="5" max="5" width="23" style="6" customWidth="1"/>
    <col min="6" max="6" width="15" style="6" customWidth="1"/>
    <col min="7" max="7" width="15" style="5" customWidth="1"/>
    <col min="8" max="8" width="9.44140625" style="5" bestFit="1" customWidth="1"/>
    <col min="9" max="9" width="8.21875" style="6" customWidth="1"/>
    <col min="10" max="10" width="21.21875" style="5" customWidth="1"/>
    <col min="11" max="16384" width="9" style="7"/>
  </cols>
  <sheetData>
    <row r="1" spans="1:10" ht="15.75" customHeight="1" x14ac:dyDescent="0.25">
      <c r="A1" s="50"/>
      <c r="B1" s="50"/>
      <c r="C1" s="50"/>
      <c r="D1" s="50"/>
      <c r="E1" s="51"/>
      <c r="F1" s="51"/>
      <c r="G1" s="50"/>
      <c r="H1" s="50"/>
      <c r="I1" s="51"/>
      <c r="J1" s="50"/>
    </row>
    <row r="2" spans="1:10" ht="20.399999999999999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" customFormat="1" ht="17.25" customHeight="1" x14ac:dyDescent="0.15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18.75" customHeight="1" x14ac:dyDescent="0.25">
      <c r="A4" s="31" t="s">
        <v>2</v>
      </c>
      <c r="B4" s="31"/>
      <c r="C4" s="31"/>
      <c r="D4" s="31" t="s">
        <v>3</v>
      </c>
      <c r="E4" s="31"/>
      <c r="F4" s="31"/>
      <c r="G4" s="31"/>
      <c r="H4" s="31"/>
      <c r="I4" s="31"/>
      <c r="J4" s="31"/>
    </row>
    <row r="5" spans="1:10" ht="18.75" customHeight="1" x14ac:dyDescent="0.25">
      <c r="A5" s="31" t="s">
        <v>4</v>
      </c>
      <c r="B5" s="31"/>
      <c r="C5" s="31"/>
      <c r="D5" s="31" t="s">
        <v>5</v>
      </c>
      <c r="E5" s="31"/>
      <c r="F5" s="31" t="s">
        <v>6</v>
      </c>
      <c r="G5" s="31"/>
      <c r="H5" s="31"/>
      <c r="I5" s="31" t="s">
        <v>7</v>
      </c>
      <c r="J5" s="31"/>
    </row>
    <row r="6" spans="1:10" ht="18.75" customHeight="1" x14ac:dyDescent="0.25">
      <c r="A6" s="31" t="s">
        <v>8</v>
      </c>
      <c r="B6" s="31"/>
      <c r="C6" s="31"/>
      <c r="D6" s="31" t="s">
        <v>9</v>
      </c>
      <c r="E6" s="31"/>
      <c r="F6" s="31" t="s">
        <v>10</v>
      </c>
      <c r="G6" s="31"/>
      <c r="H6" s="31"/>
      <c r="I6" s="31">
        <v>13693579785</v>
      </c>
      <c r="J6" s="31"/>
    </row>
    <row r="7" spans="1:10" s="2" customFormat="1" ht="27" customHeight="1" x14ac:dyDescent="0.25">
      <c r="A7" s="31" t="s">
        <v>11</v>
      </c>
      <c r="B7" s="31"/>
      <c r="C7" s="31"/>
      <c r="D7" s="8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spans="1:10" ht="17.25" customHeight="1" x14ac:dyDescent="0.25">
      <c r="A8" s="31"/>
      <c r="B8" s="31"/>
      <c r="C8" s="31"/>
      <c r="D8" s="9" t="s">
        <v>18</v>
      </c>
      <c r="E8" s="10">
        <v>91.603470999999999</v>
      </c>
      <c r="F8" s="10">
        <v>91.603470999999999</v>
      </c>
      <c r="G8" s="11">
        <v>91.184799999999996</v>
      </c>
      <c r="H8" s="12">
        <v>10</v>
      </c>
      <c r="I8" s="27">
        <f>G8/F8</f>
        <v>0.99542952908411075</v>
      </c>
      <c r="J8" s="28">
        <f>H8*I8</f>
        <v>9.9542952908411078</v>
      </c>
    </row>
    <row r="9" spans="1:10" ht="17.25" customHeight="1" x14ac:dyDescent="0.25">
      <c r="A9" s="31"/>
      <c r="B9" s="31"/>
      <c r="C9" s="31"/>
      <c r="D9" s="9" t="s">
        <v>19</v>
      </c>
      <c r="E9" s="10">
        <v>91.603470999999999</v>
      </c>
      <c r="F9" s="10">
        <v>91.603470999999999</v>
      </c>
      <c r="G9" s="11">
        <v>91.184799999999996</v>
      </c>
      <c r="H9" s="12">
        <v>10</v>
      </c>
      <c r="I9" s="27">
        <f t="shared" ref="I9" si="0">G9/F9</f>
        <v>0.99542952908411075</v>
      </c>
      <c r="J9" s="28">
        <f>H9*I9</f>
        <v>9.9542952908411078</v>
      </c>
    </row>
    <row r="10" spans="1:10" ht="17.25" customHeight="1" x14ac:dyDescent="0.25">
      <c r="A10" s="31"/>
      <c r="B10" s="31"/>
      <c r="C10" s="31"/>
      <c r="D10" s="13" t="s">
        <v>20</v>
      </c>
      <c r="E10" s="10">
        <v>0</v>
      </c>
      <c r="F10" s="10">
        <v>0</v>
      </c>
      <c r="G10" s="11">
        <v>0</v>
      </c>
      <c r="H10" s="14">
        <v>0</v>
      </c>
      <c r="I10" s="29">
        <v>0</v>
      </c>
      <c r="J10" s="14">
        <v>0</v>
      </c>
    </row>
    <row r="11" spans="1:10" ht="17.25" customHeight="1" x14ac:dyDescent="0.25">
      <c r="A11" s="31"/>
      <c r="B11" s="31"/>
      <c r="C11" s="31"/>
      <c r="D11" s="9" t="s">
        <v>21</v>
      </c>
      <c r="E11" s="11">
        <v>0</v>
      </c>
      <c r="F11" s="11">
        <v>0</v>
      </c>
      <c r="G11" s="11">
        <v>0</v>
      </c>
      <c r="H11" s="15">
        <v>0</v>
      </c>
      <c r="I11" s="29">
        <v>0</v>
      </c>
      <c r="J11" s="15">
        <v>0</v>
      </c>
    </row>
    <row r="12" spans="1:10" ht="21" customHeight="1" x14ac:dyDescent="0.25">
      <c r="A12" s="31" t="s">
        <v>22</v>
      </c>
      <c r="B12" s="31" t="s">
        <v>23</v>
      </c>
      <c r="C12" s="31"/>
      <c r="D12" s="31"/>
      <c r="E12" s="31"/>
      <c r="F12" s="31" t="s">
        <v>24</v>
      </c>
      <c r="G12" s="31"/>
      <c r="H12" s="31"/>
      <c r="I12" s="31"/>
      <c r="J12" s="31"/>
    </row>
    <row r="13" spans="1:10" ht="81.75" customHeight="1" x14ac:dyDescent="0.25">
      <c r="A13" s="34"/>
      <c r="B13" s="47" t="s">
        <v>25</v>
      </c>
      <c r="C13" s="48"/>
      <c r="D13" s="48"/>
      <c r="E13" s="49"/>
      <c r="F13" s="47" t="s">
        <v>102</v>
      </c>
      <c r="G13" s="48"/>
      <c r="H13" s="48"/>
      <c r="I13" s="48"/>
      <c r="J13" s="49"/>
    </row>
    <row r="14" spans="1:10" s="3" customFormat="1" ht="32.25" customHeight="1" x14ac:dyDescent="0.15">
      <c r="A14" s="31" t="s">
        <v>26</v>
      </c>
      <c r="B14" s="8" t="s">
        <v>27</v>
      </c>
      <c r="C14" s="8" t="s">
        <v>28</v>
      </c>
      <c r="D14" s="8" t="s">
        <v>29</v>
      </c>
      <c r="E14" s="8" t="s">
        <v>30</v>
      </c>
      <c r="F14" s="41" t="s">
        <v>31</v>
      </c>
      <c r="G14" s="42"/>
      <c r="H14" s="17" t="s">
        <v>15</v>
      </c>
      <c r="I14" s="8" t="s">
        <v>17</v>
      </c>
      <c r="J14" s="8" t="s">
        <v>32</v>
      </c>
    </row>
    <row r="15" spans="1:10" s="4" customFormat="1" ht="18" customHeight="1" x14ac:dyDescent="0.15">
      <c r="A15" s="31"/>
      <c r="B15" s="35" t="s">
        <v>33</v>
      </c>
      <c r="C15" s="38" t="s">
        <v>34</v>
      </c>
      <c r="D15" s="19" t="s">
        <v>35</v>
      </c>
      <c r="E15" s="20" t="s">
        <v>36</v>
      </c>
      <c r="F15" s="46" t="s">
        <v>36</v>
      </c>
      <c r="G15" s="46"/>
      <c r="H15" s="21">
        <v>2</v>
      </c>
      <c r="I15" s="21">
        <v>2</v>
      </c>
      <c r="J15" s="16"/>
    </row>
    <row r="16" spans="1:10" s="4" customFormat="1" ht="18" customHeight="1" x14ac:dyDescent="0.15">
      <c r="A16" s="31"/>
      <c r="B16" s="36"/>
      <c r="C16" s="39"/>
      <c r="D16" s="19" t="s">
        <v>37</v>
      </c>
      <c r="E16" s="20" t="s">
        <v>38</v>
      </c>
      <c r="F16" s="46" t="s">
        <v>38</v>
      </c>
      <c r="G16" s="46"/>
      <c r="H16" s="21">
        <v>2</v>
      </c>
      <c r="I16" s="21">
        <v>2</v>
      </c>
      <c r="J16" s="16"/>
    </row>
    <row r="17" spans="1:10" s="4" customFormat="1" ht="18" customHeight="1" x14ac:dyDescent="0.15">
      <c r="A17" s="31"/>
      <c r="B17" s="36"/>
      <c r="C17" s="39"/>
      <c r="D17" s="19" t="s">
        <v>39</v>
      </c>
      <c r="E17" s="20" t="s">
        <v>36</v>
      </c>
      <c r="F17" s="46" t="s">
        <v>36</v>
      </c>
      <c r="G17" s="46"/>
      <c r="H17" s="21">
        <v>1</v>
      </c>
      <c r="I17" s="21">
        <v>1</v>
      </c>
      <c r="J17" s="16"/>
    </row>
    <row r="18" spans="1:10" s="4" customFormat="1" ht="18" customHeight="1" x14ac:dyDescent="0.15">
      <c r="A18" s="31"/>
      <c r="B18" s="36"/>
      <c r="C18" s="39"/>
      <c r="D18" s="19" t="s">
        <v>40</v>
      </c>
      <c r="E18" s="20" t="s">
        <v>41</v>
      </c>
      <c r="F18" s="46" t="s">
        <v>41</v>
      </c>
      <c r="G18" s="46"/>
      <c r="H18" s="21">
        <v>2</v>
      </c>
      <c r="I18" s="21">
        <v>2</v>
      </c>
      <c r="J18" s="16"/>
    </row>
    <row r="19" spans="1:10" s="4" customFormat="1" ht="18" customHeight="1" x14ac:dyDescent="0.15">
      <c r="A19" s="31"/>
      <c r="B19" s="36"/>
      <c r="C19" s="39"/>
      <c r="D19" s="19" t="s">
        <v>42</v>
      </c>
      <c r="E19" s="20" t="s">
        <v>36</v>
      </c>
      <c r="F19" s="46" t="s">
        <v>36</v>
      </c>
      <c r="G19" s="46"/>
      <c r="H19" s="21">
        <v>2</v>
      </c>
      <c r="I19" s="21">
        <v>2</v>
      </c>
      <c r="J19" s="16"/>
    </row>
    <row r="20" spans="1:10" s="4" customFormat="1" ht="18" customHeight="1" x14ac:dyDescent="0.15">
      <c r="A20" s="31"/>
      <c r="B20" s="36"/>
      <c r="C20" s="39"/>
      <c r="D20" s="19" t="s">
        <v>43</v>
      </c>
      <c r="E20" s="20" t="s">
        <v>44</v>
      </c>
      <c r="F20" s="46" t="s">
        <v>44</v>
      </c>
      <c r="G20" s="46"/>
      <c r="H20" s="21">
        <v>1</v>
      </c>
      <c r="I20" s="21">
        <v>1</v>
      </c>
      <c r="J20" s="16"/>
    </row>
    <row r="21" spans="1:10" s="4" customFormat="1" ht="18" customHeight="1" x14ac:dyDescent="0.15">
      <c r="A21" s="31"/>
      <c r="B21" s="36"/>
      <c r="C21" s="39"/>
      <c r="D21" s="19" t="s">
        <v>45</v>
      </c>
      <c r="E21" s="20" t="s">
        <v>46</v>
      </c>
      <c r="F21" s="46" t="s">
        <v>46</v>
      </c>
      <c r="G21" s="46"/>
      <c r="H21" s="21">
        <v>1</v>
      </c>
      <c r="I21" s="21">
        <v>1</v>
      </c>
      <c r="J21" s="16"/>
    </row>
    <row r="22" spans="1:10" s="4" customFormat="1" ht="18" customHeight="1" x14ac:dyDescent="0.15">
      <c r="A22" s="31"/>
      <c r="B22" s="36"/>
      <c r="C22" s="39"/>
      <c r="D22" s="19" t="s">
        <v>47</v>
      </c>
      <c r="E22" s="20" t="s">
        <v>44</v>
      </c>
      <c r="F22" s="46" t="s">
        <v>44</v>
      </c>
      <c r="G22" s="46"/>
      <c r="H22" s="21">
        <v>1</v>
      </c>
      <c r="I22" s="21">
        <v>1</v>
      </c>
      <c r="J22" s="16"/>
    </row>
    <row r="23" spans="1:10" s="4" customFormat="1" ht="18" customHeight="1" x14ac:dyDescent="0.15">
      <c r="A23" s="31"/>
      <c r="B23" s="36"/>
      <c r="C23" s="39"/>
      <c r="D23" s="19" t="s">
        <v>48</v>
      </c>
      <c r="E23" s="20" t="s">
        <v>49</v>
      </c>
      <c r="F23" s="46" t="s">
        <v>49</v>
      </c>
      <c r="G23" s="46"/>
      <c r="H23" s="21">
        <v>1</v>
      </c>
      <c r="I23" s="21">
        <v>1</v>
      </c>
      <c r="J23" s="16"/>
    </row>
    <row r="24" spans="1:10" s="4" customFormat="1" ht="18" customHeight="1" x14ac:dyDescent="0.15">
      <c r="A24" s="31"/>
      <c r="B24" s="36"/>
      <c r="C24" s="39"/>
      <c r="D24" s="19" t="s">
        <v>50</v>
      </c>
      <c r="E24" s="20" t="s">
        <v>36</v>
      </c>
      <c r="F24" s="46" t="s">
        <v>36</v>
      </c>
      <c r="G24" s="46"/>
      <c r="H24" s="21">
        <v>1</v>
      </c>
      <c r="I24" s="21">
        <v>1</v>
      </c>
      <c r="J24" s="16"/>
    </row>
    <row r="25" spans="1:10" s="4" customFormat="1" ht="18" customHeight="1" x14ac:dyDescent="0.15">
      <c r="A25" s="31"/>
      <c r="B25" s="36"/>
      <c r="C25" s="39"/>
      <c r="D25" s="19" t="s">
        <v>51</v>
      </c>
      <c r="E25" s="20" t="s">
        <v>36</v>
      </c>
      <c r="F25" s="46" t="s">
        <v>36</v>
      </c>
      <c r="G25" s="46"/>
      <c r="H25" s="21">
        <v>1</v>
      </c>
      <c r="I25" s="21">
        <v>1</v>
      </c>
      <c r="J25" s="16"/>
    </row>
    <row r="26" spans="1:10" s="4" customFormat="1" ht="18" customHeight="1" x14ac:dyDescent="0.15">
      <c r="A26" s="31"/>
      <c r="B26" s="36"/>
      <c r="C26" s="39"/>
      <c r="D26" s="19" t="s">
        <v>52</v>
      </c>
      <c r="E26" s="20" t="s">
        <v>53</v>
      </c>
      <c r="F26" s="46" t="s">
        <v>53</v>
      </c>
      <c r="G26" s="46"/>
      <c r="H26" s="21">
        <v>1</v>
      </c>
      <c r="I26" s="21">
        <v>1</v>
      </c>
      <c r="J26" s="16"/>
    </row>
    <row r="27" spans="1:10" s="4" customFormat="1" ht="18" customHeight="1" x14ac:dyDescent="0.15">
      <c r="A27" s="31"/>
      <c r="B27" s="36"/>
      <c r="C27" s="39"/>
      <c r="D27" s="19" t="s">
        <v>54</v>
      </c>
      <c r="E27" s="20" t="s">
        <v>55</v>
      </c>
      <c r="F27" s="46" t="s">
        <v>55</v>
      </c>
      <c r="G27" s="46"/>
      <c r="H27" s="21">
        <v>1</v>
      </c>
      <c r="I27" s="21">
        <v>1</v>
      </c>
      <c r="J27" s="16"/>
    </row>
    <row r="28" spans="1:10" s="4" customFormat="1" ht="18" customHeight="1" x14ac:dyDescent="0.15">
      <c r="A28" s="31"/>
      <c r="B28" s="36"/>
      <c r="C28" s="39"/>
      <c r="D28" s="19" t="s">
        <v>56</v>
      </c>
      <c r="E28" s="20" t="s">
        <v>57</v>
      </c>
      <c r="F28" s="46" t="s">
        <v>57</v>
      </c>
      <c r="G28" s="46"/>
      <c r="H28" s="21">
        <v>1</v>
      </c>
      <c r="I28" s="21">
        <v>1</v>
      </c>
      <c r="J28" s="16"/>
    </row>
    <row r="29" spans="1:10" s="4" customFormat="1" ht="18" customHeight="1" x14ac:dyDescent="0.15">
      <c r="A29" s="31"/>
      <c r="B29" s="36"/>
      <c r="C29" s="39"/>
      <c r="D29" s="19" t="s">
        <v>58</v>
      </c>
      <c r="E29" s="20" t="s">
        <v>57</v>
      </c>
      <c r="F29" s="46" t="s">
        <v>57</v>
      </c>
      <c r="G29" s="46"/>
      <c r="H29" s="21">
        <v>1</v>
      </c>
      <c r="I29" s="21">
        <v>1</v>
      </c>
      <c r="J29" s="16"/>
    </row>
    <row r="30" spans="1:10" s="4" customFormat="1" ht="18" customHeight="1" x14ac:dyDescent="0.15">
      <c r="A30" s="31"/>
      <c r="B30" s="36"/>
      <c r="C30" s="39"/>
      <c r="D30" s="19" t="s">
        <v>59</v>
      </c>
      <c r="E30" s="20" t="s">
        <v>57</v>
      </c>
      <c r="F30" s="46" t="s">
        <v>57</v>
      </c>
      <c r="G30" s="46"/>
      <c r="H30" s="21">
        <v>1</v>
      </c>
      <c r="I30" s="21">
        <v>1</v>
      </c>
      <c r="J30" s="16"/>
    </row>
    <row r="31" spans="1:10" s="4" customFormat="1" ht="18" customHeight="1" x14ac:dyDescent="0.15">
      <c r="A31" s="31"/>
      <c r="B31" s="36"/>
      <c r="C31" s="38" t="s">
        <v>60</v>
      </c>
      <c r="D31" s="22" t="s">
        <v>61</v>
      </c>
      <c r="E31" s="20" t="s">
        <v>62</v>
      </c>
      <c r="F31" s="46" t="s">
        <v>63</v>
      </c>
      <c r="G31" s="46"/>
      <c r="H31" s="21">
        <v>4</v>
      </c>
      <c r="I31" s="21">
        <v>4</v>
      </c>
      <c r="J31" s="16"/>
    </row>
    <row r="32" spans="1:10" s="4" customFormat="1" ht="18" customHeight="1" x14ac:dyDescent="0.15">
      <c r="A32" s="31"/>
      <c r="B32" s="36"/>
      <c r="C32" s="39"/>
      <c r="D32" s="23" t="s">
        <v>64</v>
      </c>
      <c r="E32" s="20" t="s">
        <v>62</v>
      </c>
      <c r="F32" s="46" t="s">
        <v>62</v>
      </c>
      <c r="G32" s="46"/>
      <c r="H32" s="21">
        <v>3</v>
      </c>
      <c r="I32" s="21">
        <v>2</v>
      </c>
      <c r="J32" s="16" t="s">
        <v>103</v>
      </c>
    </row>
    <row r="33" spans="1:10" s="4" customFormat="1" ht="28.95" customHeight="1" x14ac:dyDescent="0.15">
      <c r="A33" s="31"/>
      <c r="B33" s="36"/>
      <c r="C33" s="40"/>
      <c r="D33" s="22" t="s">
        <v>65</v>
      </c>
      <c r="E33" s="20" t="s">
        <v>66</v>
      </c>
      <c r="F33" s="46" t="s">
        <v>66</v>
      </c>
      <c r="G33" s="46"/>
      <c r="H33" s="21">
        <v>3</v>
      </c>
      <c r="I33" s="21">
        <v>3</v>
      </c>
      <c r="J33" s="16"/>
    </row>
    <row r="34" spans="1:10" s="4" customFormat="1" ht="28.95" customHeight="1" x14ac:dyDescent="0.15">
      <c r="A34" s="31"/>
      <c r="B34" s="36"/>
      <c r="C34" s="38" t="s">
        <v>67</v>
      </c>
      <c r="D34" s="23" t="s">
        <v>68</v>
      </c>
      <c r="E34" s="20" t="s">
        <v>69</v>
      </c>
      <c r="F34" s="44" t="s">
        <v>69</v>
      </c>
      <c r="G34" s="45"/>
      <c r="H34" s="21">
        <v>4</v>
      </c>
      <c r="I34" s="21">
        <v>4</v>
      </c>
      <c r="J34" s="16"/>
    </row>
    <row r="35" spans="1:10" s="4" customFormat="1" ht="18" customHeight="1" x14ac:dyDescent="0.15">
      <c r="A35" s="31"/>
      <c r="B35" s="36"/>
      <c r="C35" s="39"/>
      <c r="D35" s="23" t="s">
        <v>70</v>
      </c>
      <c r="E35" s="20" t="s">
        <v>71</v>
      </c>
      <c r="F35" s="44" t="s">
        <v>71</v>
      </c>
      <c r="G35" s="45"/>
      <c r="H35" s="21">
        <v>3</v>
      </c>
      <c r="I35" s="21">
        <v>3</v>
      </c>
      <c r="J35" s="16"/>
    </row>
    <row r="36" spans="1:10" s="4" customFormat="1" ht="18" customHeight="1" x14ac:dyDescent="0.15">
      <c r="A36" s="31"/>
      <c r="B36" s="36"/>
      <c r="C36" s="40"/>
      <c r="D36" s="23" t="s">
        <v>72</v>
      </c>
      <c r="E36" s="20" t="s">
        <v>73</v>
      </c>
      <c r="F36" s="44" t="s">
        <v>73</v>
      </c>
      <c r="G36" s="45"/>
      <c r="H36" s="21">
        <v>3</v>
      </c>
      <c r="I36" s="21">
        <v>3</v>
      </c>
      <c r="J36" s="16"/>
    </row>
    <row r="37" spans="1:10" s="4" customFormat="1" ht="31.5" customHeight="1" x14ac:dyDescent="0.15">
      <c r="A37" s="31"/>
      <c r="B37" s="36"/>
      <c r="C37" s="18" t="s">
        <v>74</v>
      </c>
      <c r="D37" s="20" t="s">
        <v>75</v>
      </c>
      <c r="E37" s="20" t="s">
        <v>76</v>
      </c>
      <c r="F37" s="41" t="s">
        <v>77</v>
      </c>
      <c r="G37" s="42"/>
      <c r="H37" s="21">
        <v>10</v>
      </c>
      <c r="I37" s="21">
        <v>10</v>
      </c>
      <c r="J37" s="16"/>
    </row>
    <row r="38" spans="1:10" s="4" customFormat="1" ht="54.75" customHeight="1" x14ac:dyDescent="0.15">
      <c r="A38" s="31"/>
      <c r="B38" s="35" t="s">
        <v>78</v>
      </c>
      <c r="C38" s="18" t="s">
        <v>79</v>
      </c>
      <c r="D38" s="20" t="s">
        <v>80</v>
      </c>
      <c r="E38" s="20" t="s">
        <v>100</v>
      </c>
      <c r="F38" s="41" t="s">
        <v>81</v>
      </c>
      <c r="G38" s="42"/>
      <c r="H38" s="24">
        <v>8</v>
      </c>
      <c r="I38" s="24">
        <v>6</v>
      </c>
      <c r="J38" s="35" t="s">
        <v>104</v>
      </c>
    </row>
    <row r="39" spans="1:10" s="4" customFormat="1" ht="28.5" customHeight="1" x14ac:dyDescent="0.15">
      <c r="A39" s="31"/>
      <c r="B39" s="36"/>
      <c r="C39" s="38" t="s">
        <v>82</v>
      </c>
      <c r="D39" s="20" t="s">
        <v>83</v>
      </c>
      <c r="E39" s="20" t="s">
        <v>84</v>
      </c>
      <c r="F39" s="41" t="s">
        <v>85</v>
      </c>
      <c r="G39" s="42"/>
      <c r="H39" s="24">
        <v>7</v>
      </c>
      <c r="I39" s="24">
        <v>5</v>
      </c>
      <c r="J39" s="36"/>
    </row>
    <row r="40" spans="1:10" s="4" customFormat="1" ht="43.5" customHeight="1" x14ac:dyDescent="0.15">
      <c r="A40" s="31"/>
      <c r="B40" s="36"/>
      <c r="C40" s="39"/>
      <c r="D40" s="20" t="s">
        <v>86</v>
      </c>
      <c r="E40" s="20" t="s">
        <v>87</v>
      </c>
      <c r="F40" s="41" t="s">
        <v>88</v>
      </c>
      <c r="G40" s="42"/>
      <c r="H40" s="24">
        <v>7</v>
      </c>
      <c r="I40" s="24">
        <v>5</v>
      </c>
      <c r="J40" s="36"/>
    </row>
    <row r="41" spans="1:10" s="4" customFormat="1" ht="43.95" customHeight="1" x14ac:dyDescent="0.15">
      <c r="A41" s="31"/>
      <c r="B41" s="36"/>
      <c r="C41" s="18" t="s">
        <v>89</v>
      </c>
      <c r="D41" s="20" t="s">
        <v>90</v>
      </c>
      <c r="E41" s="20" t="s">
        <v>101</v>
      </c>
      <c r="F41" s="41" t="s">
        <v>91</v>
      </c>
      <c r="G41" s="42"/>
      <c r="H41" s="24">
        <v>8</v>
      </c>
      <c r="I41" s="24">
        <v>7</v>
      </c>
      <c r="J41" s="37"/>
    </row>
    <row r="42" spans="1:10" s="4" customFormat="1" ht="30" customHeight="1" x14ac:dyDescent="0.15">
      <c r="A42" s="31"/>
      <c r="B42" s="35" t="s">
        <v>92</v>
      </c>
      <c r="C42" s="35" t="s">
        <v>93</v>
      </c>
      <c r="D42" s="25" t="s">
        <v>94</v>
      </c>
      <c r="E42" s="20" t="s">
        <v>95</v>
      </c>
      <c r="F42" s="41" t="s">
        <v>95</v>
      </c>
      <c r="G42" s="42"/>
      <c r="H42" s="24">
        <v>5</v>
      </c>
      <c r="I42" s="24">
        <v>3</v>
      </c>
      <c r="J42" s="38" t="s">
        <v>105</v>
      </c>
    </row>
    <row r="43" spans="1:10" s="4" customFormat="1" ht="30" customHeight="1" x14ac:dyDescent="0.15">
      <c r="A43" s="31"/>
      <c r="B43" s="37"/>
      <c r="C43" s="37"/>
      <c r="D43" s="25" t="s">
        <v>96</v>
      </c>
      <c r="E43" s="20" t="s">
        <v>95</v>
      </c>
      <c r="F43" s="41" t="s">
        <v>95</v>
      </c>
      <c r="G43" s="42"/>
      <c r="H43" s="24">
        <v>5</v>
      </c>
      <c r="I43" s="24">
        <v>3</v>
      </c>
      <c r="J43" s="40"/>
    </row>
    <row r="44" spans="1:10" s="4" customFormat="1" ht="21" customHeight="1" x14ac:dyDescent="0.15">
      <c r="A44" s="43" t="s">
        <v>97</v>
      </c>
      <c r="B44" s="43"/>
      <c r="C44" s="43"/>
      <c r="D44" s="43"/>
      <c r="E44" s="43"/>
      <c r="F44" s="43"/>
      <c r="G44" s="43"/>
      <c r="H44" s="26">
        <f>SUM(H15:H43,H8)</f>
        <v>100</v>
      </c>
      <c r="I44" s="26">
        <f>SUM(I15:I43)+J8</f>
        <v>87.954295290841102</v>
      </c>
      <c r="J44" s="30" t="s">
        <v>98</v>
      </c>
    </row>
    <row r="45" spans="1:10" ht="120" customHeight="1" x14ac:dyDescent="0.25">
      <c r="A45" s="32" t="s">
        <v>99</v>
      </c>
      <c r="B45" s="32"/>
      <c r="C45" s="32"/>
      <c r="D45" s="32"/>
      <c r="E45" s="33"/>
      <c r="F45" s="33"/>
      <c r="G45" s="32"/>
      <c r="H45" s="32"/>
      <c r="I45" s="33"/>
      <c r="J45" s="32"/>
    </row>
  </sheetData>
  <mergeCells count="62">
    <mergeCell ref="J38:J41"/>
    <mergeCell ref="J42:J43"/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44:G44"/>
    <mergeCell ref="F35:G35"/>
    <mergeCell ref="F36:G36"/>
    <mergeCell ref="F37:G37"/>
    <mergeCell ref="F38:G38"/>
    <mergeCell ref="F39:G39"/>
    <mergeCell ref="A7:C11"/>
    <mergeCell ref="A45:J45"/>
    <mergeCell ref="A12:A13"/>
    <mergeCell ref="A14:A43"/>
    <mergeCell ref="B15:B37"/>
    <mergeCell ref="B38:B41"/>
    <mergeCell ref="B42:B43"/>
    <mergeCell ref="C15:C30"/>
    <mergeCell ref="C31:C33"/>
    <mergeCell ref="C34:C36"/>
    <mergeCell ref="C39:C40"/>
    <mergeCell ref="C42:C43"/>
    <mergeCell ref="F40:G40"/>
    <mergeCell ref="F41:G41"/>
    <mergeCell ref="F42:G42"/>
    <mergeCell ref="F43:G43"/>
  </mergeCells>
  <phoneticPr fontId="11" type="noConversion"/>
  <printOptions horizontalCentered="1"/>
  <pageMargins left="0.39305555555555599" right="0.39305555555555599" top="0.59027777777777801" bottom="0.59027777777777801" header="0.31388888888888899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10400</cp:lastModifiedBy>
  <dcterms:created xsi:type="dcterms:W3CDTF">2019-04-10T02:20:00Z</dcterms:created>
  <dcterms:modified xsi:type="dcterms:W3CDTF">2021-05-30T11:53:20Z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ICV">
    <vt:lpwstr>45FB1C52402D413AB0CE91307401101F</vt:lpwstr>
  </property>
</Properties>
</file>