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400\AppData\Local\Temp\HZ$D.084.467\HZ$D.084.468\3.项目支出绩效自评表\"/>
    </mc:Choice>
  </mc:AlternateContent>
  <xr:revisionPtr revIDLastSave="0" documentId="13_ncr:1_{A4328ECE-D4D3-469E-86EC-ABA9903FD3C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项目支出绩效自评表" sheetId="1" r:id="rId1"/>
  </sheets>
  <calcPr calcId="181029"/>
</workbook>
</file>

<file path=xl/calcChain.xml><?xml version="1.0" encoding="utf-8"?>
<calcChain xmlns="http://schemas.openxmlformats.org/spreadsheetml/2006/main">
  <c r="H25" i="1" l="1"/>
  <c r="J9" i="1"/>
  <c r="I9" i="1"/>
  <c r="I8" i="1"/>
  <c r="J8" i="1" s="1"/>
  <c r="I25" i="1" s="1"/>
</calcChain>
</file>

<file path=xl/sharedStrings.xml><?xml version="1.0" encoding="utf-8"?>
<sst xmlns="http://schemas.openxmlformats.org/spreadsheetml/2006/main" count="80" uniqueCount="75">
  <si>
    <t>项目支出绩效自评表</t>
  </si>
  <si>
    <r>
      <rPr>
        <sz val="10"/>
        <color indexed="8"/>
        <rFont val="宋体"/>
        <charset val="134"/>
      </rPr>
      <t>（2</t>
    </r>
    <r>
      <rPr>
        <sz val="10"/>
        <color indexed="8"/>
        <rFont val="宋体"/>
        <charset val="134"/>
      </rPr>
      <t>020年度）</t>
    </r>
  </si>
  <si>
    <t>项目名称</t>
  </si>
  <si>
    <t>教育教学-数字媒体专业胡格教育模式改革项目</t>
  </si>
  <si>
    <t>主管部门</t>
  </si>
  <si>
    <t>北京市粮食局和物资储备局</t>
  </si>
  <si>
    <t>实施单位</t>
  </si>
  <si>
    <t>北京市经济管理学校</t>
  </si>
  <si>
    <t>项目负责人</t>
  </si>
  <si>
    <t>陈洁颖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</si>
  <si>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</si>
  <si>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</si>
  <si>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</si>
  <si>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</si>
  <si>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</si>
  <si>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</si>
  <si>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</si>
  <si>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</si>
  <si>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</si>
  <si>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其中：当年财政拨款</t>
  </si>
  <si>
    <t xml:space="preserve">       上年结转资金</t>
  </si>
  <si>
    <t xml:space="preserve">       其他资金</t>
  </si>
  <si>
    <t>年
度
总
体
目
标</t>
  </si>
  <si>
    <t>预期目标</t>
  </si>
  <si>
    <t>实际完成情况</t>
  </si>
  <si>
    <t>通过实施数字媒体专业胡格教育模式改革项目，进行通识性培训和专业方法培训，结合德国课改经验与各院校深入研讨本次教学改革原则和具体理念、目标和做法。通过生动有效的课堂教学，探索如何把专业学习逐步转变成职业能力和职业素养培养的载体，在实现职业教育基本功能性目标的前提下，实现职业教育更高层次的人的社会发展性目标。</t>
  </si>
  <si>
    <t>通过实施数字媒体专业胡格教育模式改革项目，进行通识性培训和专业方法培训，完成6次5人培训。
完成1个教学领域的教学情境内容开发。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</si>
  <si>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</si>
  <si>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</si>
  <si>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</si>
  <si>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</si>
  <si>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</si>
  <si>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</si>
  <si>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</si>
  <si>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</si>
  <si>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</si>
  <si>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培训教师人数</t>
  </si>
  <si>
    <t>4人次以上</t>
  </si>
  <si>
    <t>9次</t>
  </si>
  <si>
    <t>课程数量</t>
  </si>
  <si>
    <t>1套课程</t>
  </si>
  <si>
    <t>1套</t>
  </si>
  <si>
    <t>实训人数</t>
  </si>
  <si>
    <t>项目建成后，当年可为学校培养至少一个班20名学生。</t>
  </si>
  <si>
    <t>32人</t>
  </si>
  <si>
    <t>质量指标
（10分）</t>
  </si>
  <si>
    <t>软件质量</t>
  </si>
  <si>
    <t>达到验收标准</t>
  </si>
  <si>
    <t>时效指标
（10分）</t>
  </si>
  <si>
    <t>教师培训</t>
  </si>
  <si>
    <t>2020年4月开始进行</t>
  </si>
  <si>
    <t>2020年9月开始进行</t>
  </si>
  <si>
    <t>受疫情影视外国专家不能及时进行面授培训，经协商调整后，采用线上培训形式</t>
  </si>
  <si>
    <t>成本指标
（10分）</t>
  </si>
  <si>
    <t>项目预算控制数</t>
  </si>
  <si>
    <t>各类别成本费用控制在36万元以内</t>
  </si>
  <si>
    <t>实际支出36万元</t>
  </si>
  <si>
    <t>效
益
指
标
（30分）</t>
  </si>
  <si>
    <t>社会效益指标
（15 分）</t>
  </si>
  <si>
    <t>满足北京地区和国内行业用人的需要，更好地服务于北京地区的行业发展。</t>
  </si>
  <si>
    <t>达到预期目标</t>
  </si>
  <si>
    <t>培养的学生，可以满足北京地区和国内行业用人的需要，更好地服务于北京地区的行业发展。</t>
  </si>
  <si>
    <t>可持续影响指标
（ 15 分）</t>
  </si>
  <si>
    <t>通过数字媒体专业胡格教育模式改革，借鉴胡格教育模式成功经验，进行课程体系的改造和优化，实现人才培养目标和课程体系的内在统一。让学生增强行业适应能力、职业发展能力和良好的个人品德及职业素养。</t>
  </si>
  <si>
    <t>满意度指标
（10分）</t>
  </si>
  <si>
    <t>服务对象满意度指标
（10分）</t>
  </si>
  <si>
    <t>学生满意度指标</t>
  </si>
  <si>
    <t>学生学习满意度达到90%</t>
  </si>
  <si>
    <t>教师满意度指标</t>
  </si>
  <si>
    <t>教师学习时间的满意度为90%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</si>
  <si>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</si>
  <si>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</si>
  <si>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</si>
  <si>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进一步完善相关效果体现证明资料</t>
    <phoneticPr fontId="13" type="noConversion"/>
  </si>
  <si>
    <t>进一步完善满意度调查体现资料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</si>
</sst>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7" formatCode="_ &quot;￥&quot;* #,##0.00_ ;_ &quot;￥&quot;* \-#,##0.00_ ;_ &quot;￥&quot;* &quot;-&quot;??_ ;_ @_ "/>
    <numFmt numFmtId="178" formatCode="_ * #,##0.000000_ ;_ * \-#,##0.000000_ ;_ * &quot;-&quot;??????_ ;_ @_ "/>
    <numFmt numFmtId="179" formatCode="#,##0.00_ "/>
    <numFmt numFmtId="180" formatCode="0.00_ "/>
  </numFmts>
  <fonts count="15" x14ac:knownFonts="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77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0" borderId="0"/>
    <xf numFmtId="0" fontId="11" fillId="0" borderId="0"/>
  </cellStyleXfs>
  <cellXfs count="55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8" fontId="5" fillId="0" borderId="1" xfId="2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179" fontId="7" fillId="0" borderId="1" xfId="3" applyNumberFormat="1" applyFont="1" applyFill="1" applyBorder="1" applyAlignment="1">
      <alignment horizontal="right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179" fontId="7" fillId="0" borderId="1" xfId="3" applyNumberFormat="1" applyFont="1" applyFill="1" applyBorder="1" applyAlignment="1">
      <alignment horizontal="right" vertical="center" wrapText="1"/>
    </xf>
    <xf numFmtId="179" fontId="5" fillId="0" borderId="1" xfId="0" applyNumberFormat="1" applyFont="1" applyFill="1" applyBorder="1" applyAlignment="1">
      <alignment horizontal="right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179" fontId="9" fillId="0" borderId="1" xfId="0" applyNumberFormat="1" applyFont="1" applyFill="1" applyBorder="1" applyAlignment="1">
      <alignment horizontal="right" vertical="center" wrapText="1"/>
    </xf>
    <xf numFmtId="10" fontId="10" fillId="0" borderId="1" xfId="2" applyNumberFormat="1" applyFont="1" applyFill="1" applyBorder="1" applyAlignment="1">
      <alignment vertical="center" wrapText="1"/>
    </xf>
    <xf numFmtId="180" fontId="10" fillId="0" borderId="1" xfId="2" applyNumberFormat="1" applyFont="1" applyFill="1" applyBorder="1" applyAlignment="1">
      <alignment horizontal="center" vertical="center" wrapText="1"/>
    </xf>
    <xf numFmtId="43" fontId="9" fillId="0" borderId="1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49" fontId="7" fillId="0" borderId="8" xfId="3" applyNumberFormat="1" applyFont="1" applyFill="1" applyBorder="1" applyAlignment="1">
      <alignment horizontal="center" vertical="center" wrapText="1"/>
    </xf>
    <xf numFmtId="49" fontId="7" fillId="0" borderId="9" xfId="3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49" fontId="7" fillId="0" borderId="6" xfId="3" applyNumberFormat="1" applyFont="1" applyFill="1" applyBorder="1" applyAlignment="1">
      <alignment horizontal="center" vertical="center" wrapText="1"/>
    </xf>
    <xf numFmtId="49" fontId="7" fillId="0" borderId="7" xfId="3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3" xr:uid="{00000000-0005-0000-0000-000031000000}"/>
    <cellStyle name="常规 4" xfId="4" xr:uid="{00000000-0005-0000-0000-000032000000}"/>
    <cellStyle name="货币" xfId="1" builtinId="4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view="pageBreakPreview" zoomScaleNormal="100" zoomScaleSheetLayoutView="100" workbookViewId="0">
      <selection activeCell="J23" sqref="J23:J24"/>
    </sheetView>
  </sheetViews>
  <sheetFormatPr defaultColWidth="9" defaultRowHeight="14.4" x14ac:dyDescent="0.25"/>
  <cols>
    <col min="1" max="1" width="7.44140625" style="6" customWidth="1"/>
    <col min="2" max="2" width="8.77734375" style="6" customWidth="1"/>
    <col min="3" max="3" width="12.6640625" style="6" customWidth="1"/>
    <col min="4" max="4" width="20.33203125" style="6" customWidth="1"/>
    <col min="5" max="5" width="25.44140625" style="7" customWidth="1"/>
    <col min="6" max="6" width="15.33203125" style="7" customWidth="1"/>
    <col min="7" max="7" width="15.33203125" style="6" customWidth="1"/>
    <col min="8" max="8" width="8.77734375" style="6" customWidth="1"/>
    <col min="9" max="9" width="8.77734375" style="7" customWidth="1"/>
    <col min="10" max="10" width="18.21875" style="6" customWidth="1"/>
    <col min="11" max="16384" width="9" style="8"/>
  </cols>
  <sheetData>
    <row r="1" spans="1:10" ht="15.75" customHeight="1" x14ac:dyDescent="0.25">
      <c r="A1" s="28"/>
      <c r="B1" s="28"/>
      <c r="C1" s="28"/>
      <c r="D1" s="28"/>
      <c r="E1" s="29"/>
      <c r="F1" s="29"/>
      <c r="G1" s="28"/>
      <c r="H1" s="28"/>
      <c r="I1" s="29"/>
      <c r="J1" s="28"/>
    </row>
    <row r="2" spans="1:10" ht="20.399999999999999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s="1" customFormat="1" ht="17.25" customHeight="1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18.75" customHeight="1" x14ac:dyDescent="0.25">
      <c r="A4" s="32" t="s">
        <v>2</v>
      </c>
      <c r="B4" s="32"/>
      <c r="C4" s="32"/>
      <c r="D4" s="32" t="s">
        <v>3</v>
      </c>
      <c r="E4" s="32"/>
      <c r="F4" s="32"/>
      <c r="G4" s="32"/>
      <c r="H4" s="32"/>
      <c r="I4" s="32"/>
      <c r="J4" s="32"/>
    </row>
    <row r="5" spans="1:10" ht="18.75" customHeight="1" x14ac:dyDescent="0.25">
      <c r="A5" s="32" t="s">
        <v>4</v>
      </c>
      <c r="B5" s="32"/>
      <c r="C5" s="32"/>
      <c r="D5" s="32" t="s">
        <v>5</v>
      </c>
      <c r="E5" s="32"/>
      <c r="F5" s="32" t="s">
        <v>6</v>
      </c>
      <c r="G5" s="32"/>
      <c r="H5" s="32"/>
      <c r="I5" s="32" t="s">
        <v>7</v>
      </c>
      <c r="J5" s="32"/>
    </row>
    <row r="6" spans="1:10" ht="18.75" customHeight="1" x14ac:dyDescent="0.25">
      <c r="A6" s="32" t="s">
        <v>8</v>
      </c>
      <c r="B6" s="32"/>
      <c r="C6" s="32"/>
      <c r="D6" s="32" t="s">
        <v>9</v>
      </c>
      <c r="E6" s="32"/>
      <c r="F6" s="32" t="s">
        <v>10</v>
      </c>
      <c r="G6" s="32"/>
      <c r="H6" s="32"/>
      <c r="I6" s="32">
        <v>13811661918</v>
      </c>
      <c r="J6" s="32"/>
    </row>
    <row r="7" spans="1:10" s="2" customFormat="1" ht="27" customHeight="1" x14ac:dyDescent="0.25">
      <c r="A7" s="32" t="s">
        <v>11</v>
      </c>
      <c r="B7" s="32"/>
      <c r="C7" s="32"/>
      <c r="D7" s="9"/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9" t="s">
        <v>17</v>
      </c>
    </row>
    <row r="8" spans="1:10" ht="17.25" customHeight="1" x14ac:dyDescent="0.25">
      <c r="A8" s="32"/>
      <c r="B8" s="32"/>
      <c r="C8" s="32"/>
      <c r="D8" s="10" t="s">
        <v>18</v>
      </c>
      <c r="E8" s="11">
        <v>60</v>
      </c>
      <c r="F8" s="11">
        <v>36</v>
      </c>
      <c r="G8" s="12">
        <v>36</v>
      </c>
      <c r="H8" s="13">
        <v>10</v>
      </c>
      <c r="I8" s="25">
        <f>G8/F8</f>
        <v>1</v>
      </c>
      <c r="J8" s="26">
        <f>H8*I8</f>
        <v>10</v>
      </c>
    </row>
    <row r="9" spans="1:10" ht="17.25" customHeight="1" x14ac:dyDescent="0.25">
      <c r="A9" s="32"/>
      <c r="B9" s="32"/>
      <c r="C9" s="32"/>
      <c r="D9" s="10" t="s">
        <v>19</v>
      </c>
      <c r="E9" s="11">
        <v>60</v>
      </c>
      <c r="F9" s="11">
        <v>36</v>
      </c>
      <c r="G9" s="12">
        <v>36</v>
      </c>
      <c r="H9" s="13">
        <v>10</v>
      </c>
      <c r="I9" s="25">
        <f>G9/F9</f>
        <v>1</v>
      </c>
      <c r="J9" s="26">
        <f>H9*I9</f>
        <v>10</v>
      </c>
    </row>
    <row r="10" spans="1:10" ht="17.25" customHeight="1" x14ac:dyDescent="0.25">
      <c r="A10" s="32"/>
      <c r="B10" s="32"/>
      <c r="C10" s="32"/>
      <c r="D10" s="14" t="s">
        <v>20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</row>
    <row r="11" spans="1:10" ht="17.25" customHeight="1" x14ac:dyDescent="0.25">
      <c r="A11" s="32"/>
      <c r="B11" s="32"/>
      <c r="C11" s="32"/>
      <c r="D11" s="10" t="s">
        <v>21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</row>
    <row r="12" spans="1:10" ht="21" customHeight="1" x14ac:dyDescent="0.25">
      <c r="A12" s="32" t="s">
        <v>22</v>
      </c>
      <c r="B12" s="32" t="s">
        <v>23</v>
      </c>
      <c r="C12" s="32"/>
      <c r="D12" s="32"/>
      <c r="E12" s="32"/>
      <c r="F12" s="32" t="s">
        <v>24</v>
      </c>
      <c r="G12" s="32"/>
      <c r="H12" s="32"/>
      <c r="I12" s="32"/>
      <c r="J12" s="32"/>
    </row>
    <row r="13" spans="1:10" ht="81.75" customHeight="1" x14ac:dyDescent="0.25">
      <c r="A13" s="46"/>
      <c r="B13" s="33" t="s">
        <v>25</v>
      </c>
      <c r="C13" s="34"/>
      <c r="D13" s="34"/>
      <c r="E13" s="35"/>
      <c r="F13" s="33" t="s">
        <v>26</v>
      </c>
      <c r="G13" s="34"/>
      <c r="H13" s="34"/>
      <c r="I13" s="34"/>
      <c r="J13" s="35"/>
    </row>
    <row r="14" spans="1:10" s="3" customFormat="1" ht="32.25" customHeight="1" x14ac:dyDescent="0.15">
      <c r="A14" s="32" t="s">
        <v>27</v>
      </c>
      <c r="B14" s="9" t="s">
        <v>28</v>
      </c>
      <c r="C14" s="9" t="s">
        <v>29</v>
      </c>
      <c r="D14" s="9" t="s">
        <v>30</v>
      </c>
      <c r="E14" s="9" t="s">
        <v>31</v>
      </c>
      <c r="F14" s="36" t="s">
        <v>32</v>
      </c>
      <c r="G14" s="37"/>
      <c r="H14" s="16" t="s">
        <v>15</v>
      </c>
      <c r="I14" s="9" t="s">
        <v>17</v>
      </c>
      <c r="J14" s="9" t="s">
        <v>33</v>
      </c>
    </row>
    <row r="15" spans="1:10" s="4" customFormat="1" ht="28.95" customHeight="1" x14ac:dyDescent="0.15">
      <c r="A15" s="32"/>
      <c r="B15" s="47" t="s">
        <v>34</v>
      </c>
      <c r="C15" s="50" t="s">
        <v>35</v>
      </c>
      <c r="D15" s="18" t="s">
        <v>36</v>
      </c>
      <c r="E15" s="18" t="s">
        <v>37</v>
      </c>
      <c r="F15" s="38" t="s">
        <v>38</v>
      </c>
      <c r="G15" s="39"/>
      <c r="H15" s="19">
        <v>10</v>
      </c>
      <c r="I15" s="19">
        <v>10</v>
      </c>
      <c r="J15" s="9"/>
    </row>
    <row r="16" spans="1:10" s="4" customFormat="1" ht="28.95" customHeight="1" x14ac:dyDescent="0.15">
      <c r="A16" s="32"/>
      <c r="B16" s="48"/>
      <c r="C16" s="51"/>
      <c r="D16" s="18" t="s">
        <v>39</v>
      </c>
      <c r="E16" s="18" t="s">
        <v>40</v>
      </c>
      <c r="F16" s="38" t="s">
        <v>41</v>
      </c>
      <c r="G16" s="39"/>
      <c r="H16" s="19">
        <v>5</v>
      </c>
      <c r="I16" s="19">
        <v>5</v>
      </c>
      <c r="J16" s="9"/>
    </row>
    <row r="17" spans="1:10" s="4" customFormat="1" ht="28.95" customHeight="1" x14ac:dyDescent="0.15">
      <c r="A17" s="32"/>
      <c r="B17" s="48"/>
      <c r="C17" s="52"/>
      <c r="D17" s="18" t="s">
        <v>42</v>
      </c>
      <c r="E17" s="18" t="s">
        <v>43</v>
      </c>
      <c r="F17" s="38" t="s">
        <v>44</v>
      </c>
      <c r="G17" s="39"/>
      <c r="H17" s="19">
        <v>5</v>
      </c>
      <c r="I17" s="19">
        <v>5</v>
      </c>
      <c r="J17" s="9"/>
    </row>
    <row r="18" spans="1:10" s="4" customFormat="1" ht="28.95" customHeight="1" x14ac:dyDescent="0.15">
      <c r="A18" s="32"/>
      <c r="B18" s="48"/>
      <c r="C18" s="17" t="s">
        <v>45</v>
      </c>
      <c r="D18" s="17" t="s">
        <v>46</v>
      </c>
      <c r="E18" s="17" t="s">
        <v>47</v>
      </c>
      <c r="F18" s="40" t="s">
        <v>47</v>
      </c>
      <c r="G18" s="41"/>
      <c r="H18" s="19">
        <v>10</v>
      </c>
      <c r="I18" s="19">
        <v>10</v>
      </c>
      <c r="J18" s="9"/>
    </row>
    <row r="19" spans="1:10" s="5" customFormat="1" ht="65.099999999999994" customHeight="1" x14ac:dyDescent="0.15">
      <c r="A19" s="32"/>
      <c r="B19" s="48"/>
      <c r="C19" s="17" t="s">
        <v>48</v>
      </c>
      <c r="D19" s="18" t="s">
        <v>49</v>
      </c>
      <c r="E19" s="18" t="s">
        <v>50</v>
      </c>
      <c r="F19" s="36" t="s">
        <v>51</v>
      </c>
      <c r="G19" s="37"/>
      <c r="H19" s="19">
        <v>10</v>
      </c>
      <c r="I19" s="19">
        <v>7</v>
      </c>
      <c r="J19" s="15" t="s">
        <v>52</v>
      </c>
    </row>
    <row r="20" spans="1:10" s="5" customFormat="1" ht="31.95" customHeight="1" x14ac:dyDescent="0.15">
      <c r="A20" s="32"/>
      <c r="B20" s="48"/>
      <c r="C20" s="20" t="s">
        <v>53</v>
      </c>
      <c r="D20" s="18" t="s">
        <v>54</v>
      </c>
      <c r="E20" s="18" t="s">
        <v>55</v>
      </c>
      <c r="F20" s="36" t="s">
        <v>56</v>
      </c>
      <c r="G20" s="37"/>
      <c r="H20" s="21">
        <v>10</v>
      </c>
      <c r="I20" s="21">
        <v>10</v>
      </c>
      <c r="J20" s="15"/>
    </row>
    <row r="21" spans="1:10" s="5" customFormat="1" ht="51.9" customHeight="1" x14ac:dyDescent="0.15">
      <c r="A21" s="32"/>
      <c r="B21" s="47" t="s">
        <v>57</v>
      </c>
      <c r="C21" s="17" t="s">
        <v>58</v>
      </c>
      <c r="D21" s="18" t="s">
        <v>59</v>
      </c>
      <c r="E21" s="18" t="s">
        <v>60</v>
      </c>
      <c r="F21" s="36" t="s">
        <v>61</v>
      </c>
      <c r="G21" s="37"/>
      <c r="H21" s="22">
        <v>15</v>
      </c>
      <c r="I21" s="22">
        <v>13</v>
      </c>
      <c r="J21" s="53" t="s">
        <v>73</v>
      </c>
    </row>
    <row r="22" spans="1:10" s="5" customFormat="1" ht="106.95" customHeight="1" x14ac:dyDescent="0.15">
      <c r="A22" s="32"/>
      <c r="B22" s="48"/>
      <c r="C22" s="17" t="s">
        <v>62</v>
      </c>
      <c r="D22" s="18" t="s">
        <v>63</v>
      </c>
      <c r="E22" s="18" t="s">
        <v>60</v>
      </c>
      <c r="F22" s="36" t="s">
        <v>60</v>
      </c>
      <c r="G22" s="37"/>
      <c r="H22" s="22">
        <v>15</v>
      </c>
      <c r="I22" s="22">
        <v>13</v>
      </c>
      <c r="J22" s="54"/>
    </row>
    <row r="23" spans="1:10" s="5" customFormat="1" ht="30" customHeight="1" x14ac:dyDescent="0.15">
      <c r="A23" s="32"/>
      <c r="B23" s="47" t="s">
        <v>64</v>
      </c>
      <c r="C23" s="47" t="s">
        <v>65</v>
      </c>
      <c r="D23" s="23" t="s">
        <v>66</v>
      </c>
      <c r="E23" s="23" t="s">
        <v>67</v>
      </c>
      <c r="F23" s="42">
        <v>0.9</v>
      </c>
      <c r="G23" s="37"/>
      <c r="H23" s="22">
        <v>5</v>
      </c>
      <c r="I23" s="22">
        <v>3</v>
      </c>
      <c r="J23" s="53" t="s">
        <v>74</v>
      </c>
    </row>
    <row r="24" spans="1:10" s="5" customFormat="1" ht="30" customHeight="1" x14ac:dyDescent="0.15">
      <c r="A24" s="32"/>
      <c r="B24" s="49"/>
      <c r="C24" s="49"/>
      <c r="D24" s="23" t="s">
        <v>68</v>
      </c>
      <c r="E24" s="23" t="s">
        <v>69</v>
      </c>
      <c r="F24" s="42">
        <v>0.95</v>
      </c>
      <c r="G24" s="37"/>
      <c r="H24" s="22">
        <v>5</v>
      </c>
      <c r="I24" s="22">
        <v>3</v>
      </c>
      <c r="J24" s="54"/>
    </row>
    <row r="25" spans="1:10" s="5" customFormat="1" ht="21" customHeight="1" x14ac:dyDescent="0.15">
      <c r="A25" s="43" t="s">
        <v>70</v>
      </c>
      <c r="B25" s="43"/>
      <c r="C25" s="43"/>
      <c r="D25" s="43"/>
      <c r="E25" s="43"/>
      <c r="F25" s="43"/>
      <c r="G25" s="43"/>
      <c r="H25" s="24">
        <f>SUM(H15:H24,H8)</f>
        <v>100</v>
      </c>
      <c r="I25" s="24">
        <f>SUM(I15:I24,J8)</f>
        <v>89</v>
      </c>
      <c r="J25" s="27" t="s">
        <v>71</v>
      </c>
    </row>
    <row r="26" spans="1:10" ht="120" customHeight="1" x14ac:dyDescent="0.25">
      <c r="A26" s="44" t="s">
        <v>72</v>
      </c>
      <c r="B26" s="44"/>
      <c r="C26" s="44"/>
      <c r="D26" s="44"/>
      <c r="E26" s="45"/>
      <c r="F26" s="45"/>
      <c r="G26" s="44"/>
      <c r="H26" s="44"/>
      <c r="I26" s="45"/>
      <c r="J26" s="44"/>
    </row>
  </sheetData>
  <mergeCells count="40">
    <mergeCell ref="A7:C11"/>
    <mergeCell ref="J21:J22"/>
    <mergeCell ref="J23:J24"/>
    <mergeCell ref="A25:G25"/>
    <mergeCell ref="A26:J26"/>
    <mergeCell ref="A12:A13"/>
    <mergeCell ref="A14:A24"/>
    <mergeCell ref="B15:B20"/>
    <mergeCell ref="B21:B22"/>
    <mergeCell ref="B23:B24"/>
    <mergeCell ref="C15:C17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2:E12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1:J1"/>
    <mergeCell ref="A2:J2"/>
    <mergeCell ref="A3:J3"/>
    <mergeCell ref="A4:C4"/>
    <mergeCell ref="D4:J4"/>
  </mergeCells>
  <phoneticPr fontId="13" type="noConversion"/>
  <printOptions horizontalCentered="1"/>
  <pageMargins left="0.39305555555555599" right="0.39305555555555599" top="0.59027777777777801" bottom="0.59027777777777801" header="0.31388888888888899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10400</cp:lastModifiedBy>
  <dcterms:created xsi:type="dcterms:W3CDTF">2019-04-10T02:20:00Z</dcterms:created>
  <dcterms:modified xsi:type="dcterms:W3CDTF">2021-05-30T11:55:32Z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