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C:\Users\10400\AppData\Local\Temp\HZ$D.084.461\HZ$D.084.462\3.项目支出绩效自评表\"/>
    </mc:Choice>
  </mc:AlternateContent>
  <xr:revisionPtr revIDLastSave="0" documentId="13_ncr:1_{22548624-5BD8-46F8-AA50-46431B17C684}" xr6:coauthVersionLast="45" xr6:coauthVersionMax="45" xr10:uidLastSave="{00000000-0000-0000-0000-000000000000}"/>
  <bookViews>
    <workbookView xWindow="-108" yWindow="-108" windowWidth="23256" windowHeight="12576" xr2:uid="{00000000-000D-0000-FFFF-FFFF00000000}"/>
  </bookViews>
  <sheets>
    <sheet name="项目支出绩效自评表" sheetId="1" r:id="rId1"/>
  </sheets>
  <calcPr calcId="181029"/>
</workbook>
</file>

<file path=xl/calcChain.xml><?xml version="1.0" encoding="utf-8"?>
<calcChain xmlns="http://schemas.openxmlformats.org/spreadsheetml/2006/main">
  <c r="H29" i="1" l="1"/>
  <c r="I9" i="1"/>
  <c r="J9" i="1" s="1"/>
  <c r="I8" i="1"/>
  <c r="J8" i="1" s="1"/>
  <c r="I29" i="1" s="1"/>
</calcChain>
</file>

<file path=xl/sharedStrings.xml><?xml version="1.0" encoding="utf-8"?>
<sst xmlns="http://schemas.openxmlformats.org/spreadsheetml/2006/main" count="92" uniqueCount="81">
  <si>
    <t>项目支出绩效自评表</t>
  </si>
  <si>
    <r>
      <rPr>
        <sz val="10"/>
        <color indexed="8"/>
        <rFont val="宋体"/>
        <charset val="134"/>
      </rPr>
      <t>（2</t>
    </r>
    <r>
      <rPr>
        <sz val="10"/>
        <color indexed="8"/>
        <rFont val="宋体"/>
        <charset val="134"/>
      </rPr>
      <t>020年度）</t>
    </r>
  </si>
  <si>
    <t>项目名称</t>
  </si>
  <si>
    <t>教育教学-中英创新创业教育示范基地</t>
  </si>
  <si>
    <t>主管部门</t>
  </si>
  <si>
    <t>北京市粮食和物资储备局</t>
  </si>
  <si>
    <t>实施单位</t>
  </si>
  <si>
    <t>北京市经济管理学校</t>
  </si>
  <si>
    <t>项目负责人</t>
  </si>
  <si>
    <t>武宏</t>
  </si>
  <si>
    <t>联系电话</t>
  </si>
  <si>
    <t>项目资金
（万元）</t>
  </si>
  <si>
    <t>年初预算数</t>
  </si>
  <si>
    <t>全年预算数</t>
  </si>
  <si>
    <t>全年执行数</t>
  </si>
  <si>
    <t>分值</t>
  </si>
  <si>
    <t>执行率</t>
  </si>
  <si>
    <t>得分</t>
  </si>
  <si>
    <t>年度资金总额：</t>
  </si>
  <si>
    <t xml:space="preserve">  其中：当年财政拨款</t>
  </si>
  <si>
    <t xml:space="preserve">       上年结转资金</t>
  </si>
  <si>
    <t xml:space="preserve">       其他资金</t>
  </si>
  <si>
    <t>年
度
总
体
目
标</t>
  </si>
  <si>
    <t>预期目标</t>
  </si>
  <si>
    <t>实际完成情况</t>
  </si>
  <si>
    <t>目标1：积极推动学校双创教育国际交流与合作，提升国际化综合要素深度融入教育教学全过程为着力点，借鉴国际先进的办学模式和考核标准，探索开发与国际先进标准相对接；
目标2：培养一批服务首都城市转型，具有国际交往能力以及高素质的技能人才；                                                                               目标3：增进中英青少年人文交流与互动；形成一批反映国际视野、符合中国实际需要的青年人才培养培训成果。</t>
  </si>
  <si>
    <t xml:space="preserve">    完成40套课程软件代码安装、开展2门结合创盟标准课证赛创双创课程。通过在校园内搭建创新创业实训室，真正体现出创新创业全过程的创新性、连续性和综合性，这对本校的传统双创教学发挥着改革、示范和引领作用。通过承接各项课题和课改项目，该项目还能够对科研成果和教研成果进行产业化和商业化。其社会效益主要是补充本校现阶段日常教学、课程内容以及实训设备的不足，在提升本校各个专业双创教学及课程水平以及实训设备性能的同时，双创教师和实训设备还面向社会开展体验课程，包括中小学生对真实商业和职业环境的体验，提高本校师生对本校办学的满意度，提高本校的社会声誉。
    具体成果方面，国际双创模拟实训软件已投入教学，师生通过在软件中模拟创业的整个过程，提高了自身的创新创业技能，丰富了自身的学习生活，为毕业后的工作打下了更好的基础。此外，学校目前已经完成了两门专创融合课程（《创意智能积木》、《新伴工焙》）的开发，课程已进入试点实施阶段，目前师生反馈良好，课堂教学气氛和学习效率显著提高。最后，学校还派学生代表队于2020年12月19日参加了由全国职教协会高职分会、全国高职创盟、NCEE共同举办的第四届“中英一带一路国际青年创新创业技能大赛”线上总决赛，并取得了三等奖的好成绩。这些都是《教育教学-中英创新创业教育示范基地》项目的直接和间接成果。</t>
  </si>
  <si>
    <t>绩
效
指
标</t>
  </si>
  <si>
    <t>一级指标</t>
  </si>
  <si>
    <t>二级指标</t>
  </si>
  <si>
    <t>三级指标</t>
  </si>
  <si>
    <t>年度指标值</t>
  </si>
  <si>
    <t>实际完成值</t>
  </si>
  <si>
    <t>偏差原因分析及
改进措施</t>
  </si>
  <si>
    <t>产
出
指
标
（50分）</t>
  </si>
  <si>
    <t>数量指标
（13分）</t>
  </si>
  <si>
    <t>课程软件代码</t>
  </si>
  <si>
    <t>40套</t>
  </si>
  <si>
    <t>结合创盟标准课证赛创双创课程</t>
  </si>
  <si>
    <t>2门</t>
  </si>
  <si>
    <t>质量指标
（13分）</t>
  </si>
  <si>
    <t>按期完成任务，课程开发满意度</t>
  </si>
  <si>
    <t>≥98%</t>
  </si>
  <si>
    <t>实训代码正常使用率</t>
  </si>
  <si>
    <t>100%</t>
  </si>
  <si>
    <t>时效指标
（13分）</t>
  </si>
  <si>
    <t>完成课程软件代码的安装及调试时间</t>
  </si>
  <si>
    <t>2020年8月</t>
  </si>
  <si>
    <t>完成2门课证赛的双创课程项合作</t>
  </si>
  <si>
    <t>2020年12月前</t>
  </si>
  <si>
    <t>成本指标
（11分）</t>
  </si>
  <si>
    <t>控制在预算范围内</t>
  </si>
  <si>
    <t>121.7万元以内</t>
  </si>
  <si>
    <t>实际支出121.66万元</t>
  </si>
  <si>
    <t>效
益
指
标
（30分）</t>
  </si>
  <si>
    <t>经济效益指标
（6分）</t>
  </si>
  <si>
    <t>中英创新创业教育示范基地面向社会开发，未来会为学校带来经济效益</t>
  </si>
  <si>
    <t>达到预期目标</t>
  </si>
  <si>
    <t>待基地对外开放后，会带来一定的经济效益</t>
  </si>
  <si>
    <t>基地还未面向社会开放，后续将陆续开放以提高经济效益。</t>
  </si>
  <si>
    <t>社会效益指标
（12分）</t>
  </si>
  <si>
    <t>师生综合能力和专业素养得到提升，双创技能得到增强。基地面向社会开放。</t>
  </si>
  <si>
    <t>通过日常培训，师生综合能力和专业素养得到提升。通过参加市级和国家级技能比赛（2020全国职业院校技能大赛、北京赛区第六届中国国际“互联网+”大学生创新创业大赛、第二届北京职教国际青年创新创业技能大赛），专业及创业实践能力得到显著提升。</t>
  </si>
  <si>
    <t>补充现阶段日常教学和实训不足，面向社会、中小学生开展体验课程，在市级和国家级比赛中取得成绩，提高办学满意度，提高学校社会声誉。</t>
  </si>
  <si>
    <t>日常教学和实训不足得到弥补，办学满意度提高。
在2020全国职业院校技能大赛中取得中等职业学校班主任能力比赛和教学能力比赛中分获一等奖和二等奖；
获得北京赛区第六届中国国际“互联网+”大学生创新创业大赛职教赛道二等奖；
在第二届北京职教国际青年创新创业技能大赛中取得中职组一等奖；
通过以上成绩和其它日常教学成果，学校社会声誉显著提升。</t>
  </si>
  <si>
    <t>基地还未向社会开放，后续将陆续开放以进一步提高社会效益。</t>
  </si>
  <si>
    <t>生态效益指标
（6分）</t>
  </si>
  <si>
    <t>节能，减少电力浪费；使用绿色建材，不污染环境。</t>
  </si>
  <si>
    <t>基地均采用节能设备，定期关闭和维护以减少电力浪费；材料均符合国家环保标准，不会对环境产生任何影响。</t>
  </si>
  <si>
    <t>可持续影响指标
（6分）</t>
  </si>
  <si>
    <t>项目设备可正常使用至少3年以上</t>
  </si>
  <si>
    <t>2021年为设备使用第二年，目前设备使用功能正常</t>
  </si>
  <si>
    <t>满意度指标
（10分）</t>
  </si>
  <si>
    <t>服务对象满意度指标
（10分）</t>
  </si>
  <si>
    <t>院校、教师、管理层满意度达到95%以上</t>
  </si>
  <si>
    <t>≥95%</t>
  </si>
  <si>
    <t>培养人才满意度达到100%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</si>
  <si>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</si>
  <si>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</si>
  <si>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</si>
  <si>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进一步完善满意度调查统计分析资料</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</si>
</sst>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7" formatCode="_ &quot;￥&quot;* #,##0.00_ ;_ &quot;￥&quot;* \-#,##0.00_ ;_ &quot;￥&quot;* &quot;-&quot;??_ ;_ @_ "/>
    <numFmt numFmtId="178" formatCode="_ * #,##0.000000_ ;_ * \-#,##0.000000_ ;_ * &quot;-&quot;??????_ ;_ @_ "/>
    <numFmt numFmtId="179" formatCode="#,##0.00_ "/>
    <numFmt numFmtId="180" formatCode="0.00_ "/>
  </numFmts>
  <fonts count="13" x14ac:knownFonts="1">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sz val="12"/>
      <name val="宋体"/>
      <charset val="134"/>
    </font>
    <font>
      <sz val="11"/>
      <color theme="1"/>
      <name val="宋体"/>
      <charset val="134"/>
      <scheme val="minor"/>
    </font>
    <font>
      <sz val="9"/>
      <name val="宋体"/>
      <family val="3"/>
      <charset val="134"/>
      <scheme val="minor"/>
    </font>
    <font>
      <sz val="10"/>
      <color indexed="8"/>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4">
    <xf numFmtId="0" fontId="0" fillId="0" borderId="0"/>
    <xf numFmtId="177" fontId="10" fillId="0" borderId="0" applyFont="0" applyFill="0" applyBorder="0" applyAlignment="0" applyProtection="0">
      <alignment vertical="center"/>
    </xf>
    <xf numFmtId="43" fontId="10" fillId="0" borderId="0" applyFont="0" applyFill="0" applyBorder="0" applyAlignment="0" applyProtection="0">
      <alignment vertical="center"/>
    </xf>
    <xf numFmtId="0" fontId="9" fillId="0" borderId="0"/>
  </cellStyleXfs>
  <cellXfs count="51">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8" fontId="5" fillId="0" borderId="1" xfId="2"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43" fontId="5" fillId="0" borderId="1" xfId="1"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9" fontId="6" fillId="0" borderId="5" xfId="3" applyNumberFormat="1" applyFont="1" applyFill="1" applyBorder="1" applyAlignment="1">
      <alignment horizontal="center" vertical="center" wrapText="1"/>
    </xf>
    <xf numFmtId="49" fontId="7" fillId="0" borderId="1" xfId="3" applyNumberFormat="1" applyFont="1" applyFill="1" applyBorder="1" applyAlignment="1">
      <alignment horizontal="center" vertical="center" wrapText="1"/>
    </xf>
    <xf numFmtId="49" fontId="6" fillId="0" borderId="1" xfId="3" applyNumberFormat="1" applyFont="1" applyFill="1" applyBorder="1" applyAlignment="1">
      <alignment horizontal="center" vertical="center" wrapText="1"/>
    </xf>
    <xf numFmtId="179" fontId="6" fillId="0" borderId="1" xfId="3" applyNumberFormat="1" applyFont="1" applyFill="1" applyBorder="1" applyAlignment="1">
      <alignment horizontal="center" vertical="center" wrapText="1"/>
    </xf>
    <xf numFmtId="49" fontId="6" fillId="0" borderId="5" xfId="3" applyNumberFormat="1" applyFont="1" applyFill="1" applyBorder="1" applyAlignment="1">
      <alignment horizontal="left" vertical="center" wrapText="1"/>
    </xf>
    <xf numFmtId="179" fontId="5" fillId="0" borderId="1" xfId="0" applyNumberFormat="1" applyFont="1" applyFill="1" applyBorder="1" applyAlignment="1">
      <alignment horizontal="center" vertical="center" wrapText="1"/>
    </xf>
    <xf numFmtId="49" fontId="6" fillId="0" borderId="1" xfId="3" applyNumberFormat="1" applyFont="1" applyFill="1" applyBorder="1" applyAlignment="1">
      <alignment horizontal="left" vertical="center" wrapText="1"/>
    </xf>
    <xf numFmtId="179" fontId="8" fillId="0" borderId="1" xfId="0" applyNumberFormat="1" applyFont="1" applyFill="1" applyBorder="1" applyAlignment="1">
      <alignment horizontal="center" vertical="center" wrapText="1"/>
    </xf>
    <xf numFmtId="10" fontId="6" fillId="0" borderId="1" xfId="2" applyNumberFormat="1" applyFont="1" applyFill="1" applyBorder="1" applyAlignment="1">
      <alignment vertical="center" wrapText="1"/>
    </xf>
    <xf numFmtId="180" fontId="6" fillId="0" borderId="1" xfId="2" applyNumberFormat="1" applyFont="1" applyFill="1" applyBorder="1" applyAlignment="1">
      <alignment horizontal="center" vertical="center" wrapText="1"/>
    </xf>
    <xf numFmtId="43" fontId="8" fillId="0" borderId="1" xfId="2"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6" fillId="0" borderId="2" xfId="3" applyNumberFormat="1" applyFont="1" applyFill="1" applyBorder="1" applyAlignment="1">
      <alignment horizontal="center" vertical="center" wrapText="1"/>
    </xf>
    <xf numFmtId="49" fontId="6" fillId="0" borderId="4" xfId="3"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6" fillId="0" borderId="5" xfId="3" applyNumberFormat="1" applyFont="1" applyFill="1" applyBorder="1" applyAlignment="1">
      <alignment horizontal="center" vertical="center" wrapText="1"/>
    </xf>
    <xf numFmtId="49" fontId="6" fillId="0" borderId="7" xfId="3" applyNumberFormat="1" applyFont="1" applyFill="1" applyBorder="1" applyAlignment="1">
      <alignment horizontal="center" vertical="center" wrapText="1"/>
    </xf>
    <xf numFmtId="49" fontId="6" fillId="0" borderId="6" xfId="3"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7" xfId="0" applyFont="1" applyFill="1" applyBorder="1" applyAlignment="1">
      <alignment horizontal="center" vertical="center" wrapText="1"/>
    </xf>
  </cellXfs>
  <cellStyles count="4">
    <cellStyle name="常规" xfId="0" builtinId="0"/>
    <cellStyle name="常规 2" xfId="3" xr:uid="{00000000-0005-0000-0000-000031000000}"/>
    <cellStyle name="货币" xfId="1" builtinId="4"/>
    <cellStyle name="千位分隔"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view="pageBreakPreview" topLeftCell="B1" zoomScaleNormal="100" workbookViewId="0">
      <selection activeCell="M25" sqref="M25"/>
    </sheetView>
  </sheetViews>
  <sheetFormatPr defaultColWidth="9" defaultRowHeight="14.4" x14ac:dyDescent="0.25"/>
  <cols>
    <col min="1" max="1" width="6.88671875" style="5" customWidth="1"/>
    <col min="2" max="2" width="8.6640625" style="5" customWidth="1"/>
    <col min="3" max="3" width="11.21875" style="5" customWidth="1"/>
    <col min="4" max="4" width="19.21875" style="5" customWidth="1"/>
    <col min="5" max="5" width="22.77734375" style="6" customWidth="1"/>
    <col min="6" max="6" width="15.6640625" style="6" customWidth="1"/>
    <col min="7" max="7" width="15.6640625" style="5" customWidth="1"/>
    <col min="8" max="8" width="9.6640625" style="5" customWidth="1"/>
    <col min="9" max="9" width="9.6640625" style="6" customWidth="1"/>
    <col min="10" max="10" width="22" style="5" customWidth="1"/>
    <col min="11" max="16384" width="9" style="7"/>
  </cols>
  <sheetData>
    <row r="1" spans="1:10" ht="15.75" customHeight="1" x14ac:dyDescent="0.25">
      <c r="A1" s="26"/>
      <c r="B1" s="26"/>
      <c r="C1" s="26"/>
      <c r="D1" s="26"/>
      <c r="E1" s="27"/>
      <c r="F1" s="27"/>
      <c r="G1" s="26"/>
      <c r="H1" s="26"/>
      <c r="I1" s="27"/>
      <c r="J1" s="26"/>
    </row>
    <row r="2" spans="1:10" ht="20.399999999999999" x14ac:dyDescent="0.25">
      <c r="A2" s="28" t="s">
        <v>0</v>
      </c>
      <c r="B2" s="28"/>
      <c r="C2" s="28"/>
      <c r="D2" s="28"/>
      <c r="E2" s="28"/>
      <c r="F2" s="28"/>
      <c r="G2" s="28"/>
      <c r="H2" s="28"/>
      <c r="I2" s="28"/>
      <c r="J2" s="28"/>
    </row>
    <row r="3" spans="1:10" s="1" customFormat="1" ht="17.25" customHeight="1" x14ac:dyDescent="0.15">
      <c r="A3" s="29" t="s">
        <v>1</v>
      </c>
      <c r="B3" s="29"/>
      <c r="C3" s="29"/>
      <c r="D3" s="29"/>
      <c r="E3" s="29"/>
      <c r="F3" s="29"/>
      <c r="G3" s="29"/>
      <c r="H3" s="29"/>
      <c r="I3" s="29"/>
      <c r="J3" s="29"/>
    </row>
    <row r="4" spans="1:10" ht="18" customHeight="1" x14ac:dyDescent="0.25">
      <c r="A4" s="30" t="s">
        <v>2</v>
      </c>
      <c r="B4" s="30"/>
      <c r="C4" s="30"/>
      <c r="D4" s="30" t="s">
        <v>3</v>
      </c>
      <c r="E4" s="30"/>
      <c r="F4" s="30"/>
      <c r="G4" s="30"/>
      <c r="H4" s="30"/>
      <c r="I4" s="30"/>
      <c r="J4" s="30"/>
    </row>
    <row r="5" spans="1:10" ht="18" customHeight="1" x14ac:dyDescent="0.25">
      <c r="A5" s="30" t="s">
        <v>4</v>
      </c>
      <c r="B5" s="30"/>
      <c r="C5" s="30"/>
      <c r="D5" s="30" t="s">
        <v>5</v>
      </c>
      <c r="E5" s="30"/>
      <c r="F5" s="30" t="s">
        <v>6</v>
      </c>
      <c r="G5" s="30"/>
      <c r="H5" s="30"/>
      <c r="I5" s="30" t="s">
        <v>7</v>
      </c>
      <c r="J5" s="30"/>
    </row>
    <row r="6" spans="1:10" ht="18" customHeight="1" x14ac:dyDescent="0.25">
      <c r="A6" s="30" t="s">
        <v>8</v>
      </c>
      <c r="B6" s="30"/>
      <c r="C6" s="30"/>
      <c r="D6" s="30" t="s">
        <v>9</v>
      </c>
      <c r="E6" s="30"/>
      <c r="F6" s="30" t="s">
        <v>10</v>
      </c>
      <c r="G6" s="30"/>
      <c r="H6" s="30"/>
      <c r="I6" s="30">
        <v>68715440</v>
      </c>
      <c r="J6" s="30"/>
    </row>
    <row r="7" spans="1:10" s="2" customFormat="1" ht="18" customHeight="1" x14ac:dyDescent="0.25">
      <c r="A7" s="30" t="s">
        <v>11</v>
      </c>
      <c r="B7" s="30"/>
      <c r="C7" s="30"/>
      <c r="D7" s="8"/>
      <c r="E7" s="8" t="s">
        <v>12</v>
      </c>
      <c r="F7" s="8" t="s">
        <v>13</v>
      </c>
      <c r="G7" s="8" t="s">
        <v>14</v>
      </c>
      <c r="H7" s="8" t="s">
        <v>15</v>
      </c>
      <c r="I7" s="8" t="s">
        <v>16</v>
      </c>
      <c r="J7" s="8" t="s">
        <v>17</v>
      </c>
    </row>
    <row r="8" spans="1:10" ht="18" customHeight="1" x14ac:dyDescent="0.25">
      <c r="A8" s="30"/>
      <c r="B8" s="30"/>
      <c r="C8" s="30"/>
      <c r="D8" s="9" t="s">
        <v>18</v>
      </c>
      <c r="E8" s="10">
        <v>161.69999999999999</v>
      </c>
      <c r="F8" s="10">
        <v>121.7</v>
      </c>
      <c r="G8" s="11">
        <v>121.66</v>
      </c>
      <c r="H8" s="12">
        <v>10</v>
      </c>
      <c r="I8" s="23">
        <f>G8/F8</f>
        <v>0.99967132292522587</v>
      </c>
      <c r="J8" s="24">
        <f>H8*I8</f>
        <v>9.9967132292522578</v>
      </c>
    </row>
    <row r="9" spans="1:10" ht="18" customHeight="1" x14ac:dyDescent="0.25">
      <c r="A9" s="30"/>
      <c r="B9" s="30"/>
      <c r="C9" s="30"/>
      <c r="D9" s="9" t="s">
        <v>19</v>
      </c>
      <c r="E9" s="10">
        <v>161.69999999999999</v>
      </c>
      <c r="F9" s="10">
        <v>121.7</v>
      </c>
      <c r="G9" s="11">
        <v>121.66</v>
      </c>
      <c r="H9" s="12">
        <v>10</v>
      </c>
      <c r="I9" s="23">
        <f>G9/F9</f>
        <v>0.99967132292522587</v>
      </c>
      <c r="J9" s="24">
        <f>H9*I9</f>
        <v>9.9967132292522578</v>
      </c>
    </row>
    <row r="10" spans="1:10" ht="18" customHeight="1" x14ac:dyDescent="0.25">
      <c r="A10" s="30"/>
      <c r="B10" s="30"/>
      <c r="C10" s="30"/>
      <c r="D10" s="13" t="s">
        <v>20</v>
      </c>
      <c r="E10" s="12">
        <v>0</v>
      </c>
      <c r="F10" s="12">
        <v>0</v>
      </c>
      <c r="G10" s="12">
        <v>0</v>
      </c>
      <c r="H10" s="12">
        <v>0</v>
      </c>
      <c r="I10" s="12">
        <v>0</v>
      </c>
      <c r="J10" s="12">
        <v>0</v>
      </c>
    </row>
    <row r="11" spans="1:10" ht="18" customHeight="1" x14ac:dyDescent="0.25">
      <c r="A11" s="30"/>
      <c r="B11" s="30"/>
      <c r="C11" s="30"/>
      <c r="D11" s="9" t="s">
        <v>21</v>
      </c>
      <c r="E11" s="12">
        <v>0</v>
      </c>
      <c r="F11" s="12">
        <v>0</v>
      </c>
      <c r="G11" s="12">
        <v>0</v>
      </c>
      <c r="H11" s="12">
        <v>0</v>
      </c>
      <c r="I11" s="12">
        <v>0</v>
      </c>
      <c r="J11" s="12">
        <v>0</v>
      </c>
    </row>
    <row r="12" spans="1:10" ht="18" customHeight="1" x14ac:dyDescent="0.25">
      <c r="A12" s="30" t="s">
        <v>22</v>
      </c>
      <c r="B12" s="30" t="s">
        <v>23</v>
      </c>
      <c r="C12" s="30"/>
      <c r="D12" s="30"/>
      <c r="E12" s="30"/>
      <c r="F12" s="30" t="s">
        <v>24</v>
      </c>
      <c r="G12" s="30"/>
      <c r="H12" s="30"/>
      <c r="I12" s="30"/>
      <c r="J12" s="30"/>
    </row>
    <row r="13" spans="1:10" ht="177" customHeight="1" x14ac:dyDescent="0.25">
      <c r="A13" s="42"/>
      <c r="B13" s="31" t="s">
        <v>25</v>
      </c>
      <c r="C13" s="32"/>
      <c r="D13" s="32"/>
      <c r="E13" s="33"/>
      <c r="F13" s="31" t="s">
        <v>26</v>
      </c>
      <c r="G13" s="32"/>
      <c r="H13" s="32"/>
      <c r="I13" s="32"/>
      <c r="J13" s="33"/>
    </row>
    <row r="14" spans="1:10" s="3" customFormat="1" ht="32.25" customHeight="1" x14ac:dyDescent="0.15">
      <c r="A14" s="30" t="s">
        <v>27</v>
      </c>
      <c r="B14" s="8" t="s">
        <v>28</v>
      </c>
      <c r="C14" s="8" t="s">
        <v>29</v>
      </c>
      <c r="D14" s="8" t="s">
        <v>30</v>
      </c>
      <c r="E14" s="8" t="s">
        <v>31</v>
      </c>
      <c r="F14" s="34" t="s">
        <v>32</v>
      </c>
      <c r="G14" s="35"/>
      <c r="H14" s="14" t="s">
        <v>15</v>
      </c>
      <c r="I14" s="8" t="s">
        <v>17</v>
      </c>
      <c r="J14" s="8" t="s">
        <v>33</v>
      </c>
    </row>
    <row r="15" spans="1:10" s="4" customFormat="1" ht="19.5" customHeight="1" x14ac:dyDescent="0.15">
      <c r="A15" s="30"/>
      <c r="B15" s="43" t="s">
        <v>34</v>
      </c>
      <c r="C15" s="46" t="s">
        <v>35</v>
      </c>
      <c r="D15" s="16" t="s">
        <v>36</v>
      </c>
      <c r="E15" s="17" t="s">
        <v>37</v>
      </c>
      <c r="F15" s="36" t="s">
        <v>37</v>
      </c>
      <c r="G15" s="37"/>
      <c r="H15" s="18">
        <v>7</v>
      </c>
      <c r="I15" s="18">
        <v>7</v>
      </c>
      <c r="J15" s="8"/>
    </row>
    <row r="16" spans="1:10" s="4" customFormat="1" ht="24" customHeight="1" x14ac:dyDescent="0.15">
      <c r="A16" s="30"/>
      <c r="B16" s="44"/>
      <c r="C16" s="47"/>
      <c r="D16" s="16" t="s">
        <v>38</v>
      </c>
      <c r="E16" s="17" t="s">
        <v>39</v>
      </c>
      <c r="F16" s="36" t="s">
        <v>39</v>
      </c>
      <c r="G16" s="37"/>
      <c r="H16" s="18">
        <v>6</v>
      </c>
      <c r="I16" s="18">
        <v>6</v>
      </c>
      <c r="J16" s="8"/>
    </row>
    <row r="17" spans="1:10" s="4" customFormat="1" ht="25.95" customHeight="1" x14ac:dyDescent="0.15">
      <c r="A17" s="30"/>
      <c r="B17" s="44"/>
      <c r="C17" s="46" t="s">
        <v>40</v>
      </c>
      <c r="D17" s="16" t="s">
        <v>41</v>
      </c>
      <c r="E17" s="17" t="s">
        <v>42</v>
      </c>
      <c r="F17" s="38">
        <v>0.99</v>
      </c>
      <c r="G17" s="35"/>
      <c r="H17" s="18">
        <v>7</v>
      </c>
      <c r="I17" s="18">
        <v>7</v>
      </c>
      <c r="J17" s="8"/>
    </row>
    <row r="18" spans="1:10" s="4" customFormat="1" ht="19.5" customHeight="1" x14ac:dyDescent="0.15">
      <c r="A18" s="30"/>
      <c r="B18" s="44"/>
      <c r="C18" s="47"/>
      <c r="D18" s="16" t="s">
        <v>43</v>
      </c>
      <c r="E18" s="17" t="s">
        <v>44</v>
      </c>
      <c r="F18" s="38">
        <v>1</v>
      </c>
      <c r="G18" s="35"/>
      <c r="H18" s="18">
        <v>6</v>
      </c>
      <c r="I18" s="18">
        <v>6</v>
      </c>
      <c r="J18" s="8"/>
    </row>
    <row r="19" spans="1:10" s="4" customFormat="1" ht="30" customHeight="1" x14ac:dyDescent="0.15">
      <c r="A19" s="30"/>
      <c r="B19" s="44"/>
      <c r="C19" s="46" t="s">
        <v>45</v>
      </c>
      <c r="D19" s="17" t="s">
        <v>46</v>
      </c>
      <c r="E19" s="17" t="s">
        <v>47</v>
      </c>
      <c r="F19" s="36" t="s">
        <v>47</v>
      </c>
      <c r="G19" s="37"/>
      <c r="H19" s="18">
        <v>7</v>
      </c>
      <c r="I19" s="18">
        <v>7</v>
      </c>
      <c r="J19" s="8"/>
    </row>
    <row r="20" spans="1:10" s="4" customFormat="1" ht="27" customHeight="1" x14ac:dyDescent="0.15">
      <c r="A20" s="30"/>
      <c r="B20" s="44"/>
      <c r="C20" s="47"/>
      <c r="D20" s="17" t="s">
        <v>48</v>
      </c>
      <c r="E20" s="17" t="s">
        <v>49</v>
      </c>
      <c r="F20" s="36" t="s">
        <v>49</v>
      </c>
      <c r="G20" s="37"/>
      <c r="H20" s="18">
        <v>6</v>
      </c>
      <c r="I20" s="18">
        <v>6</v>
      </c>
      <c r="J20" s="8"/>
    </row>
    <row r="21" spans="1:10" s="4" customFormat="1" ht="34.049999999999997" customHeight="1" x14ac:dyDescent="0.15">
      <c r="A21" s="30"/>
      <c r="B21" s="44"/>
      <c r="C21" s="15" t="s">
        <v>50</v>
      </c>
      <c r="D21" s="15" t="s">
        <v>51</v>
      </c>
      <c r="E21" s="15" t="s">
        <v>52</v>
      </c>
      <c r="F21" s="34" t="s">
        <v>53</v>
      </c>
      <c r="G21" s="35"/>
      <c r="H21" s="18">
        <v>11</v>
      </c>
      <c r="I21" s="18">
        <v>11</v>
      </c>
      <c r="J21" s="8"/>
    </row>
    <row r="22" spans="1:10" s="4" customFormat="1" ht="52.05" customHeight="1" x14ac:dyDescent="0.15">
      <c r="A22" s="30"/>
      <c r="B22" s="43" t="s">
        <v>54</v>
      </c>
      <c r="C22" s="15" t="s">
        <v>55</v>
      </c>
      <c r="D22" s="19" t="s">
        <v>56</v>
      </c>
      <c r="E22" s="19" t="s">
        <v>57</v>
      </c>
      <c r="F22" s="31" t="s">
        <v>58</v>
      </c>
      <c r="G22" s="33"/>
      <c r="H22" s="20">
        <v>6</v>
      </c>
      <c r="I22" s="20">
        <v>3</v>
      </c>
      <c r="J22" s="8" t="s">
        <v>59</v>
      </c>
    </row>
    <row r="23" spans="1:10" s="4" customFormat="1" ht="91.05" customHeight="1" x14ac:dyDescent="0.15">
      <c r="A23" s="30"/>
      <c r="B23" s="44"/>
      <c r="C23" s="46" t="s">
        <v>60</v>
      </c>
      <c r="D23" s="19" t="s">
        <v>61</v>
      </c>
      <c r="E23" s="19" t="s">
        <v>57</v>
      </c>
      <c r="F23" s="31" t="s">
        <v>62</v>
      </c>
      <c r="G23" s="33"/>
      <c r="H23" s="20">
        <v>6</v>
      </c>
      <c r="I23" s="20">
        <v>6</v>
      </c>
      <c r="J23" s="8"/>
    </row>
    <row r="24" spans="1:10" s="4" customFormat="1" ht="156" customHeight="1" x14ac:dyDescent="0.15">
      <c r="A24" s="30"/>
      <c r="B24" s="44"/>
      <c r="C24" s="48"/>
      <c r="D24" s="21" t="s">
        <v>63</v>
      </c>
      <c r="E24" s="19" t="s">
        <v>57</v>
      </c>
      <c r="F24" s="31" t="s">
        <v>64</v>
      </c>
      <c r="G24" s="33"/>
      <c r="H24" s="20">
        <v>6</v>
      </c>
      <c r="I24" s="20">
        <v>3</v>
      </c>
      <c r="J24" s="8" t="s">
        <v>65</v>
      </c>
    </row>
    <row r="25" spans="1:10" s="4" customFormat="1" ht="46.05" customHeight="1" x14ac:dyDescent="0.15">
      <c r="A25" s="30"/>
      <c r="B25" s="44"/>
      <c r="C25" s="15" t="s">
        <v>66</v>
      </c>
      <c r="D25" s="21" t="s">
        <v>67</v>
      </c>
      <c r="E25" s="19" t="s">
        <v>57</v>
      </c>
      <c r="F25" s="34" t="s">
        <v>68</v>
      </c>
      <c r="G25" s="35"/>
      <c r="H25" s="20">
        <v>6</v>
      </c>
      <c r="I25" s="20">
        <v>6</v>
      </c>
      <c r="J25" s="8"/>
    </row>
    <row r="26" spans="1:10" s="4" customFormat="1" ht="52.95" customHeight="1" x14ac:dyDescent="0.15">
      <c r="A26" s="30"/>
      <c r="B26" s="44"/>
      <c r="C26" s="15" t="s">
        <v>69</v>
      </c>
      <c r="D26" s="17" t="s">
        <v>70</v>
      </c>
      <c r="E26" s="19" t="s">
        <v>57</v>
      </c>
      <c r="F26" s="34" t="s">
        <v>71</v>
      </c>
      <c r="G26" s="35"/>
      <c r="H26" s="20">
        <v>6</v>
      </c>
      <c r="I26" s="20">
        <v>6</v>
      </c>
      <c r="J26" s="8"/>
    </row>
    <row r="27" spans="1:10" s="4" customFormat="1" ht="34.049999999999997" customHeight="1" x14ac:dyDescent="0.15">
      <c r="A27" s="30"/>
      <c r="B27" s="43" t="s">
        <v>72</v>
      </c>
      <c r="C27" s="43" t="s">
        <v>73</v>
      </c>
      <c r="D27" s="21" t="s">
        <v>74</v>
      </c>
      <c r="E27" s="17" t="s">
        <v>75</v>
      </c>
      <c r="F27" s="38">
        <v>0.98</v>
      </c>
      <c r="G27" s="35"/>
      <c r="H27" s="20">
        <v>5</v>
      </c>
      <c r="I27" s="20">
        <v>3</v>
      </c>
      <c r="J27" s="49" t="s">
        <v>80</v>
      </c>
    </row>
    <row r="28" spans="1:10" s="4" customFormat="1" ht="31.05" customHeight="1" x14ac:dyDescent="0.15">
      <c r="A28" s="30"/>
      <c r="B28" s="45"/>
      <c r="C28" s="45"/>
      <c r="D28" s="21" t="s">
        <v>76</v>
      </c>
      <c r="E28" s="17" t="s">
        <v>44</v>
      </c>
      <c r="F28" s="38">
        <v>1</v>
      </c>
      <c r="G28" s="35"/>
      <c r="H28" s="20">
        <v>5</v>
      </c>
      <c r="I28" s="20">
        <v>3</v>
      </c>
      <c r="J28" s="50"/>
    </row>
    <row r="29" spans="1:10" s="4" customFormat="1" ht="21" customHeight="1" x14ac:dyDescent="0.15">
      <c r="A29" s="39" t="s">
        <v>77</v>
      </c>
      <c r="B29" s="39"/>
      <c r="C29" s="39"/>
      <c r="D29" s="39"/>
      <c r="E29" s="39"/>
      <c r="F29" s="39"/>
      <c r="G29" s="39"/>
      <c r="H29" s="22">
        <f>SUM(H15:H28)+H8</f>
        <v>100</v>
      </c>
      <c r="I29" s="22">
        <f>SUM(I15:I28)+J8</f>
        <v>89.996713229252265</v>
      </c>
      <c r="J29" s="25" t="s">
        <v>78</v>
      </c>
    </row>
    <row r="30" spans="1:10" ht="120" customHeight="1" x14ac:dyDescent="0.25">
      <c r="A30" s="40" t="s">
        <v>79</v>
      </c>
      <c r="B30" s="40"/>
      <c r="C30" s="40"/>
      <c r="D30" s="40"/>
      <c r="E30" s="41"/>
      <c r="F30" s="41"/>
      <c r="G30" s="40"/>
      <c r="H30" s="40"/>
      <c r="I30" s="41"/>
      <c r="J30" s="40"/>
    </row>
  </sheetData>
  <mergeCells count="46">
    <mergeCell ref="A7:C11"/>
    <mergeCell ref="J27:J28"/>
    <mergeCell ref="A30:J30"/>
    <mergeCell ref="A12:A13"/>
    <mergeCell ref="A14:A28"/>
    <mergeCell ref="B15:B21"/>
    <mergeCell ref="B22:B26"/>
    <mergeCell ref="B27:B28"/>
    <mergeCell ref="C15:C16"/>
    <mergeCell ref="C17:C18"/>
    <mergeCell ref="C19:C20"/>
    <mergeCell ref="C23:C24"/>
    <mergeCell ref="C27:C28"/>
    <mergeCell ref="F25:G25"/>
    <mergeCell ref="F26:G26"/>
    <mergeCell ref="F27:G27"/>
    <mergeCell ref="F28:G28"/>
    <mergeCell ref="A29:G29"/>
    <mergeCell ref="F20:G20"/>
    <mergeCell ref="F21:G21"/>
    <mergeCell ref="F22:G22"/>
    <mergeCell ref="F23:G23"/>
    <mergeCell ref="F24:G24"/>
    <mergeCell ref="F15:G15"/>
    <mergeCell ref="F16:G16"/>
    <mergeCell ref="F17:G17"/>
    <mergeCell ref="F18:G18"/>
    <mergeCell ref="F19:G19"/>
    <mergeCell ref="B12:E12"/>
    <mergeCell ref="F12:J12"/>
    <mergeCell ref="B13:E13"/>
    <mergeCell ref="F13:J13"/>
    <mergeCell ref="F14:G14"/>
    <mergeCell ref="A5:C5"/>
    <mergeCell ref="D5:E5"/>
    <mergeCell ref="F5:H5"/>
    <mergeCell ref="I5:J5"/>
    <mergeCell ref="A6:C6"/>
    <mergeCell ref="D6:E6"/>
    <mergeCell ref="F6:H6"/>
    <mergeCell ref="I6:J6"/>
    <mergeCell ref="A1:J1"/>
    <mergeCell ref="A2:J2"/>
    <mergeCell ref="A3:J3"/>
    <mergeCell ref="A4:C4"/>
    <mergeCell ref="D4:J4"/>
  </mergeCells>
  <phoneticPr fontId="11" type="noConversion"/>
  <printOptions horizontalCentered="1"/>
  <pageMargins left="0.39305555555555599" right="0.39305555555555599" top="0.59027777777777801" bottom="0.59027777777777801" header="0.31388888888888899" footer="0.39305555555555599"/>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10400</cp:lastModifiedBy>
  <dcterms:created xsi:type="dcterms:W3CDTF">2019-04-10T02:20:00Z</dcterms:created>
  <dcterms:modified xsi:type="dcterms:W3CDTF">2021-05-30T11:51:36Z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2052-11.1.0.10359</vt:lpwstr>
  </property>
  <property fmtid="{D5CDD505-2E9C-101B-9397-08002B2CF9AE}" pid="3" name="ICV">
    <vt:lpwstr>4782EE5ED2B4449DB522375CEB476A0F</vt:lpwstr>
  </property>
</Properties>
</file>