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400\AppData\Local\Temp\HZ$D.084.459\HZ$D.084.460\3.项目支出绩效自评表\"/>
    </mc:Choice>
  </mc:AlternateContent>
  <xr:revisionPtr revIDLastSave="0" documentId="13_ncr:1_{5215BCB3-479B-4DBE-AE47-4FB0579CA65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项目支出绩效自评表" sheetId="1" r:id="rId1"/>
  </sheets>
  <calcPr calcId="181029"/>
</workbook>
</file>

<file path=xl/calcChain.xml><?xml version="1.0" encoding="utf-8"?>
<calcChain xmlns="http://schemas.openxmlformats.org/spreadsheetml/2006/main">
  <c r="H32" i="1" l="1"/>
  <c r="I9" i="1"/>
  <c r="J9" i="1" s="1"/>
  <c r="I8" i="1"/>
  <c r="J8" i="1" s="1"/>
  <c r="I32" i="1" s="1"/>
</calcChain>
</file>

<file path=xl/sharedStrings.xml><?xml version="1.0" encoding="utf-8"?>
<sst xmlns="http://schemas.openxmlformats.org/spreadsheetml/2006/main" count="100" uniqueCount="88">
  <si>
    <t>项目支出绩效自评表</t>
  </si>
  <si>
    <r>
      <rPr>
        <sz val="10"/>
        <color indexed="8"/>
        <rFont val="宋体"/>
        <charset val="134"/>
      </rPr>
      <t>（2</t>
    </r>
    <r>
      <rPr>
        <sz val="10"/>
        <color indexed="8"/>
        <rFont val="宋体"/>
        <charset val="134"/>
      </rPr>
      <t>020年度）</t>
    </r>
  </si>
  <si>
    <t>项目名称</t>
  </si>
  <si>
    <t>教育教学—数字媒体专业胡格模式教学资源建设项目</t>
  </si>
  <si>
    <t>主管部门</t>
  </si>
  <si>
    <t>北京市粮食和物资储备局</t>
  </si>
  <si>
    <t>实施单位</t>
  </si>
  <si>
    <t>北京市经济管理学校</t>
  </si>
  <si>
    <t>项目负责人</t>
  </si>
  <si>
    <t>陈洁颖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</si>
  <si>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</si>
  <si>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</si>
  <si>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</si>
  <si>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</si>
  <si>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</si>
  <si>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</si>
  <si>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</si>
  <si>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</si>
  <si>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</si>
  <si>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其中：当年财政拨款</t>
  </si>
  <si>
    <t xml:space="preserve">       上年结转资金</t>
  </si>
  <si>
    <t xml:space="preserve">       其他资金</t>
  </si>
  <si>
    <t>年
度
总
体
目
标</t>
  </si>
  <si>
    <t>预期目标</t>
  </si>
  <si>
    <t>实际完成情况</t>
  </si>
  <si>
    <t xml:space="preserve">    数字媒体专业胡格模式教学资源建设，在内容的开发设计上，严格按照“能力模型+课程大纲+方法大纲”进行资源的开发，从专业能力和非专业能力两个方面提升学生的综合职业能力。开发数字媒体一体化课程资源，打造数字媒体一体化课程平台，支持胡格模式项目教学，以多媒体教材封装资源，支持泛在学习，方便课堂及课下使用，实现资源的整合与共享，从而构建智慧化学习。
    以培养学生综合职业能力为目标，按照工作任务导向，开发数字媒体专业一体化课程手册，基于当前智慧教育发展的移动学习环境建设，配套一体化课程平台，不仅能够满足一体化课程的开发与实施，还能够更好的满足学生资源共享、移动学习、无纸化教学、成绩统计与分析、动态考核评价等多种功能需求，构建基于智慧教育创新模式的一体化课程体系。</t>
  </si>
  <si>
    <t xml:space="preserve">   数字媒体专业胡格模式教学资源建设，在内容的开发设计上，实现了“能力模型+课程大纲+方法大纲”的资源开发设计，从专业能力和非专业能力两个方面提升学生的综合职业能力。开发了数字媒体一体化课程资源一套（80个），打造了数字媒体一体化课程平台一套，支持胡格模式项目教学，以多媒体教材封装资源，支持泛在学习，方便课堂及课下使用，实现资源的整合与共享，从而构建智慧化学习。
    以培养学生综合职业能力为目标，按照工作任务导向，开发了数字媒体专业一体化课程手册1套，基于当前智慧教育发展的移动学习环境建设，配套了一体化课程平台1个，不仅满足一体化课程的开发与实施，还能够更好的满足学生资源共享、移动学习、无纸化教学、成绩统计与分析、动态考核评价等多种功能需求，构建了基于智慧教育创新模式的一体化课程体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</si>
  <si>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</si>
  <si>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</si>
  <si>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</si>
  <si>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</si>
  <si>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</si>
  <si>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</si>
  <si>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</si>
  <si>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</si>
  <si>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</si>
  <si>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制作电视台新闻播报节目 微课教学资源</t>
  </si>
  <si>
    <t>50个</t>
  </si>
  <si>
    <t>领制作广播节目微课教学资源</t>
  </si>
  <si>
    <t>30个</t>
  </si>
  <si>
    <t>数字媒体专业一体化课程手册</t>
  </si>
  <si>
    <t>1套</t>
  </si>
  <si>
    <t>数字媒体专业一体化课程平台</t>
  </si>
  <si>
    <t>质量指标
（10分）</t>
  </si>
  <si>
    <t>对专业教学的支撑</t>
  </si>
  <si>
    <t>按照“能力模型+课程大纲+方法大纲”进行资源的开发，满足数字媒体专业胡格教学改革的需求</t>
  </si>
  <si>
    <t>微课资源质量</t>
  </si>
  <si>
    <t>满足“时长短、容量小、直切主题、讲授精炼”的微课质量标准要求</t>
  </si>
  <si>
    <t>软件平台质量</t>
  </si>
  <si>
    <t>项目采用达到国家标准的厂家产品</t>
  </si>
  <si>
    <t>时效指标
（10分）</t>
  </si>
  <si>
    <t>项目招投标</t>
  </si>
  <si>
    <t>2020年5月1日</t>
  </si>
  <si>
    <t>疫情原因，项目招投标时间稍有影响，但不影响项目整体进度</t>
  </si>
  <si>
    <t>项目实施</t>
  </si>
  <si>
    <t>2020年7月—8月</t>
  </si>
  <si>
    <t>2020年7月-9月</t>
  </si>
  <si>
    <t>项目验收完成并交付使用</t>
  </si>
  <si>
    <t>2020年11月</t>
  </si>
  <si>
    <t>成本指标
（10分）</t>
  </si>
  <si>
    <t>严格按照财政要求控制成本</t>
  </si>
  <si>
    <t>总成本控制在167.220000万元以内</t>
  </si>
  <si>
    <t>总成本控制在166.6万元</t>
  </si>
  <si>
    <t>效
益
指
标
（30分）</t>
  </si>
  <si>
    <t>社会效益指标
（10分）</t>
  </si>
  <si>
    <t>人才培养质量</t>
  </si>
  <si>
    <t>提升数字媒体专业学生适应岗位的能力，提升了人才培养的质量</t>
  </si>
  <si>
    <t>达到预期目标</t>
  </si>
  <si>
    <t>学校社会影响力</t>
  </si>
  <si>
    <t>通过引进德国先进的职教理念，改革数字媒体专业的课堂教学模式，培养高技术技能人才，提升我校的社会影响力</t>
  </si>
  <si>
    <t>培养的人才的需求
情况</t>
  </si>
  <si>
    <t>通过项目建设，可有效提升学生的实践操作能力和解决问题的能力，培养出符合时代需求的专业化人才</t>
  </si>
  <si>
    <t>可持续影响指标
（10分）</t>
  </si>
  <si>
    <t>本项目建设完成后，可持续教学使用</t>
  </si>
  <si>
    <t>不少于5年</t>
  </si>
  <si>
    <t>第二年使用中</t>
  </si>
  <si>
    <t>满意度指标
（10分）</t>
  </si>
  <si>
    <t>服务对象满意度指标
（10分）</t>
  </si>
  <si>
    <t>师生满意度调研</t>
  </si>
  <si>
    <t>调研问卷满意度测评达到≥95%</t>
  </si>
  <si>
    <t>社会人员满意度调研</t>
  </si>
  <si>
    <t>社会人员满意度测评达到≥95%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</si>
  <si>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</si>
  <si>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</si>
  <si>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</si>
  <si>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进一步挖掘体现效益效果相关资料</t>
    <phoneticPr fontId="11" type="noConversion"/>
  </si>
  <si>
    <t>进一步加强满意度调查统计分析</t>
    <phoneticPr fontId="11" type="noConversion"/>
  </si>
  <si>
    <t>进一步完善相关满意度调查资料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</si>
</sst>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_ &quot;￥&quot;* #,##0.00_ ;_ &quot;￥&quot;* \-#,##0.00_ ;_ &quot;￥&quot;* &quot;-&quot;??_ ;_ @_ "/>
    <numFmt numFmtId="178" formatCode="_ * #,##0.000000_ ;_ * \-#,##0.000000_ ;_ * &quot;-&quot;??????_ ;_ @_ "/>
    <numFmt numFmtId="179" formatCode="#,##0.00_ "/>
    <numFmt numFmtId="180" formatCode="0.00_ "/>
  </numFmts>
  <fonts count="13" x14ac:knownFonts="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76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</cellStyleXfs>
  <cellXfs count="56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2" applyNumberFormat="1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3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5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179" fontId="6" fillId="0" borderId="1" xfId="4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9" fontId="8" fillId="0" borderId="1" xfId="2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vertical="center" wrapText="1"/>
    </xf>
    <xf numFmtId="10" fontId="6" fillId="0" borderId="1" xfId="2" applyNumberFormat="1" applyFont="1" applyFill="1" applyBorder="1" applyAlignment="1">
      <alignment vertical="center" wrapText="1"/>
    </xf>
    <xf numFmtId="180" fontId="6" fillId="0" borderId="1" xfId="2" applyNumberFormat="1" applyFont="1" applyFill="1" applyBorder="1" applyAlignment="1">
      <alignment horizontal="center" vertical="center" wrapText="1"/>
    </xf>
    <xf numFmtId="43" fontId="8" fillId="0" borderId="1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2" xfId="4" applyNumberFormat="1" applyFont="1" applyFill="1" applyBorder="1" applyAlignment="1">
      <alignment horizontal="center" vertical="center" wrapText="1"/>
    </xf>
    <xf numFmtId="49" fontId="6" fillId="0" borderId="4" xfId="4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5" xfId="4" applyNumberFormat="1" applyFont="1" applyFill="1" applyBorder="1" applyAlignment="1">
      <alignment horizontal="center" vertical="center" wrapText="1"/>
    </xf>
    <xf numFmtId="49" fontId="6" fillId="0" borderId="6" xfId="4" applyNumberFormat="1" applyFont="1" applyFill="1" applyBorder="1" applyAlignment="1">
      <alignment horizontal="center" vertical="center" wrapText="1"/>
    </xf>
    <xf numFmtId="49" fontId="6" fillId="0" borderId="7" xfId="4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4" xr:uid="{00000000-0005-0000-0000-000032000000}"/>
    <cellStyle name="常规 2 2" xfId="3" xr:uid="{00000000-0005-0000-0000-00002C000000}"/>
    <cellStyle name="货币" xfId="1" builtinId="4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view="pageBreakPreview" zoomScaleNormal="100" workbookViewId="0">
      <selection activeCell="M29" sqref="M29"/>
    </sheetView>
  </sheetViews>
  <sheetFormatPr defaultColWidth="9" defaultRowHeight="14.4" x14ac:dyDescent="0.25"/>
  <cols>
    <col min="1" max="1" width="7" style="5" customWidth="1"/>
    <col min="2" max="2" width="8.77734375" style="5" customWidth="1"/>
    <col min="3" max="3" width="10" style="5" customWidth="1"/>
    <col min="4" max="4" width="17.21875" style="5" customWidth="1"/>
    <col min="5" max="5" width="28" style="6" customWidth="1"/>
    <col min="6" max="6" width="16.21875" style="6" customWidth="1"/>
    <col min="7" max="7" width="14.109375" style="5" customWidth="1"/>
    <col min="8" max="8" width="9.44140625" style="5" customWidth="1"/>
    <col min="9" max="9" width="8.109375" style="6" customWidth="1"/>
    <col min="10" max="10" width="21.88671875" style="5" customWidth="1"/>
    <col min="11" max="16384" width="9" style="7"/>
  </cols>
  <sheetData>
    <row r="1" spans="1:10" ht="15.75" customHeight="1" x14ac:dyDescent="0.25">
      <c r="A1" s="28"/>
      <c r="B1" s="28"/>
      <c r="C1" s="28"/>
      <c r="D1" s="28"/>
      <c r="E1" s="29"/>
      <c r="F1" s="29"/>
      <c r="G1" s="28"/>
      <c r="H1" s="28"/>
      <c r="I1" s="29"/>
      <c r="J1" s="28"/>
    </row>
    <row r="2" spans="1:10" ht="20.399999999999999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s="1" customFormat="1" ht="17.25" customHeight="1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18.75" customHeight="1" x14ac:dyDescent="0.25">
      <c r="A4" s="32" t="s">
        <v>2</v>
      </c>
      <c r="B4" s="32"/>
      <c r="C4" s="32"/>
      <c r="D4" s="32" t="s">
        <v>3</v>
      </c>
      <c r="E4" s="32"/>
      <c r="F4" s="32"/>
      <c r="G4" s="32"/>
      <c r="H4" s="32"/>
      <c r="I4" s="32"/>
      <c r="J4" s="32"/>
    </row>
    <row r="5" spans="1:10" ht="18.75" customHeight="1" x14ac:dyDescent="0.25">
      <c r="A5" s="32" t="s">
        <v>4</v>
      </c>
      <c r="B5" s="32"/>
      <c r="C5" s="32"/>
      <c r="D5" s="32" t="s">
        <v>5</v>
      </c>
      <c r="E5" s="32"/>
      <c r="F5" s="32" t="s">
        <v>6</v>
      </c>
      <c r="G5" s="32"/>
      <c r="H5" s="32"/>
      <c r="I5" s="32" t="s">
        <v>7</v>
      </c>
      <c r="J5" s="32"/>
    </row>
    <row r="6" spans="1:10" ht="18.75" customHeight="1" x14ac:dyDescent="0.25">
      <c r="A6" s="32" t="s">
        <v>8</v>
      </c>
      <c r="B6" s="32"/>
      <c r="C6" s="32"/>
      <c r="D6" s="32" t="s">
        <v>9</v>
      </c>
      <c r="E6" s="32"/>
      <c r="F6" s="32" t="s">
        <v>10</v>
      </c>
      <c r="G6" s="32"/>
      <c r="H6" s="32"/>
      <c r="I6" s="32">
        <v>13811661918</v>
      </c>
      <c r="J6" s="32"/>
    </row>
    <row r="7" spans="1:10" s="2" customFormat="1" ht="27" customHeight="1" x14ac:dyDescent="0.25">
      <c r="A7" s="32" t="s">
        <v>11</v>
      </c>
      <c r="B7" s="32"/>
      <c r="C7" s="32"/>
      <c r="D7" s="8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spans="1:10" ht="17.25" customHeight="1" x14ac:dyDescent="0.25">
      <c r="A8" s="32"/>
      <c r="B8" s="32"/>
      <c r="C8" s="32"/>
      <c r="D8" s="9" t="s">
        <v>18</v>
      </c>
      <c r="E8" s="10">
        <v>167.22</v>
      </c>
      <c r="F8" s="10">
        <v>167.22</v>
      </c>
      <c r="G8" s="11">
        <v>166.6</v>
      </c>
      <c r="H8" s="12">
        <v>10</v>
      </c>
      <c r="I8" s="25">
        <f>G8/F8</f>
        <v>0.99629230953235259</v>
      </c>
      <c r="J8" s="26">
        <f>H8*I8</f>
        <v>9.962923095323525</v>
      </c>
    </row>
    <row r="9" spans="1:10" ht="17.25" customHeight="1" x14ac:dyDescent="0.25">
      <c r="A9" s="32"/>
      <c r="B9" s="32"/>
      <c r="C9" s="32"/>
      <c r="D9" s="9" t="s">
        <v>19</v>
      </c>
      <c r="E9" s="10">
        <v>167.22</v>
      </c>
      <c r="F9" s="10">
        <v>167.22</v>
      </c>
      <c r="G9" s="11">
        <v>166.6</v>
      </c>
      <c r="H9" s="12">
        <v>10</v>
      </c>
      <c r="I9" s="25">
        <f>G9/F9</f>
        <v>0.99629230953235259</v>
      </c>
      <c r="J9" s="26">
        <f>H9*I9</f>
        <v>9.962923095323525</v>
      </c>
    </row>
    <row r="10" spans="1:10" ht="17.25" customHeight="1" x14ac:dyDescent="0.25">
      <c r="A10" s="32"/>
      <c r="B10" s="32"/>
      <c r="C10" s="32"/>
      <c r="D10" s="13" t="s">
        <v>20</v>
      </c>
      <c r="E10" s="14">
        <v>0</v>
      </c>
      <c r="F10" s="14">
        <v>0</v>
      </c>
      <c r="G10" s="14">
        <v>0</v>
      </c>
      <c r="H10" s="12">
        <v>0</v>
      </c>
      <c r="I10" s="12">
        <v>0</v>
      </c>
      <c r="J10" s="12">
        <v>0</v>
      </c>
    </row>
    <row r="11" spans="1:10" ht="17.25" customHeight="1" x14ac:dyDescent="0.25">
      <c r="A11" s="32"/>
      <c r="B11" s="32"/>
      <c r="C11" s="32"/>
      <c r="D11" s="9" t="s">
        <v>21</v>
      </c>
      <c r="E11" s="14">
        <v>0</v>
      </c>
      <c r="F11" s="14">
        <v>0</v>
      </c>
      <c r="G11" s="14">
        <v>0</v>
      </c>
      <c r="H11" s="12">
        <v>0</v>
      </c>
      <c r="I11" s="12">
        <v>0</v>
      </c>
      <c r="J11" s="12">
        <v>0</v>
      </c>
    </row>
    <row r="12" spans="1:10" ht="21" customHeight="1" x14ac:dyDescent="0.25">
      <c r="A12" s="32" t="s">
        <v>22</v>
      </c>
      <c r="B12" s="32" t="s">
        <v>23</v>
      </c>
      <c r="C12" s="32"/>
      <c r="D12" s="32"/>
      <c r="E12" s="32"/>
      <c r="F12" s="32" t="s">
        <v>24</v>
      </c>
      <c r="G12" s="32"/>
      <c r="H12" s="32"/>
      <c r="I12" s="32"/>
      <c r="J12" s="32"/>
    </row>
    <row r="13" spans="1:10" ht="170.1" customHeight="1" x14ac:dyDescent="0.25">
      <c r="A13" s="45"/>
      <c r="B13" s="33" t="s">
        <v>25</v>
      </c>
      <c r="C13" s="34"/>
      <c r="D13" s="34"/>
      <c r="E13" s="35"/>
      <c r="F13" s="33" t="s">
        <v>26</v>
      </c>
      <c r="G13" s="34"/>
      <c r="H13" s="34"/>
      <c r="I13" s="34"/>
      <c r="J13" s="35"/>
    </row>
    <row r="14" spans="1:10" s="3" customFormat="1" ht="32.25" customHeight="1" x14ac:dyDescent="0.15">
      <c r="A14" s="32" t="s">
        <v>27</v>
      </c>
      <c r="B14" s="8" t="s">
        <v>28</v>
      </c>
      <c r="C14" s="8" t="s">
        <v>29</v>
      </c>
      <c r="D14" s="8" t="s">
        <v>30</v>
      </c>
      <c r="E14" s="8" t="s">
        <v>31</v>
      </c>
      <c r="F14" s="36" t="s">
        <v>32</v>
      </c>
      <c r="G14" s="37"/>
      <c r="H14" s="16" t="s">
        <v>15</v>
      </c>
      <c r="I14" s="8" t="s">
        <v>17</v>
      </c>
      <c r="J14" s="8" t="s">
        <v>33</v>
      </c>
    </row>
    <row r="15" spans="1:10" s="4" customFormat="1" ht="31.05" customHeight="1" x14ac:dyDescent="0.15">
      <c r="A15" s="32"/>
      <c r="B15" s="46" t="s">
        <v>34</v>
      </c>
      <c r="C15" s="49" t="s">
        <v>35</v>
      </c>
      <c r="D15" s="18" t="s">
        <v>36</v>
      </c>
      <c r="E15" s="18" t="s">
        <v>37</v>
      </c>
      <c r="F15" s="38" t="s">
        <v>37</v>
      </c>
      <c r="G15" s="39"/>
      <c r="H15" s="19">
        <v>10</v>
      </c>
      <c r="I15" s="19">
        <v>10</v>
      </c>
      <c r="J15" s="15"/>
    </row>
    <row r="16" spans="1:10" s="4" customFormat="1" ht="24" x14ac:dyDescent="0.15">
      <c r="A16" s="32"/>
      <c r="B16" s="47"/>
      <c r="C16" s="50"/>
      <c r="D16" s="18" t="s">
        <v>38</v>
      </c>
      <c r="E16" s="18" t="s">
        <v>39</v>
      </c>
      <c r="F16" s="38" t="s">
        <v>39</v>
      </c>
      <c r="G16" s="39"/>
      <c r="H16" s="19">
        <v>5</v>
      </c>
      <c r="I16" s="19">
        <v>5</v>
      </c>
      <c r="J16" s="15"/>
    </row>
    <row r="17" spans="1:10" s="4" customFormat="1" ht="24" x14ac:dyDescent="0.15">
      <c r="A17" s="32"/>
      <c r="B17" s="47"/>
      <c r="C17" s="50"/>
      <c r="D17" s="20" t="s">
        <v>40</v>
      </c>
      <c r="E17" s="18" t="s">
        <v>41</v>
      </c>
      <c r="F17" s="38" t="s">
        <v>41</v>
      </c>
      <c r="G17" s="39"/>
      <c r="H17" s="19">
        <v>2</v>
      </c>
      <c r="I17" s="19">
        <v>2</v>
      </c>
      <c r="J17" s="15"/>
    </row>
    <row r="18" spans="1:10" s="4" customFormat="1" ht="24" x14ac:dyDescent="0.15">
      <c r="A18" s="32"/>
      <c r="B18" s="47"/>
      <c r="C18" s="51"/>
      <c r="D18" s="20" t="s">
        <v>42</v>
      </c>
      <c r="E18" s="18" t="s">
        <v>41</v>
      </c>
      <c r="F18" s="38" t="s">
        <v>41</v>
      </c>
      <c r="G18" s="39"/>
      <c r="H18" s="19">
        <v>3</v>
      </c>
      <c r="I18" s="19">
        <v>3</v>
      </c>
      <c r="J18" s="15"/>
    </row>
    <row r="19" spans="1:10" s="4" customFormat="1" ht="49.05" customHeight="1" x14ac:dyDescent="0.15">
      <c r="A19" s="32"/>
      <c r="B19" s="47"/>
      <c r="C19" s="49" t="s">
        <v>43</v>
      </c>
      <c r="D19" s="20" t="s">
        <v>44</v>
      </c>
      <c r="E19" s="21" t="s">
        <v>45</v>
      </c>
      <c r="F19" s="38" t="s">
        <v>45</v>
      </c>
      <c r="G19" s="39"/>
      <c r="H19" s="19">
        <v>4</v>
      </c>
      <c r="I19" s="19">
        <v>4</v>
      </c>
      <c r="J19" s="15"/>
    </row>
    <row r="20" spans="1:10" s="4" customFormat="1" ht="39" customHeight="1" x14ac:dyDescent="0.15">
      <c r="A20" s="32"/>
      <c r="B20" s="47"/>
      <c r="C20" s="50"/>
      <c r="D20" s="20" t="s">
        <v>46</v>
      </c>
      <c r="E20" s="21" t="s">
        <v>47</v>
      </c>
      <c r="F20" s="38" t="s">
        <v>47</v>
      </c>
      <c r="G20" s="39"/>
      <c r="H20" s="19">
        <v>4</v>
      </c>
      <c r="I20" s="19">
        <v>4</v>
      </c>
      <c r="J20" s="15"/>
    </row>
    <row r="21" spans="1:10" s="4" customFormat="1" ht="25.95" customHeight="1" x14ac:dyDescent="0.15">
      <c r="A21" s="32"/>
      <c r="B21" s="47"/>
      <c r="C21" s="51"/>
      <c r="D21" s="20" t="s">
        <v>48</v>
      </c>
      <c r="E21" s="21" t="s">
        <v>49</v>
      </c>
      <c r="F21" s="38" t="s">
        <v>49</v>
      </c>
      <c r="G21" s="39"/>
      <c r="H21" s="19">
        <v>2</v>
      </c>
      <c r="I21" s="19">
        <v>2</v>
      </c>
      <c r="J21" s="15"/>
    </row>
    <row r="22" spans="1:10" s="4" customFormat="1" ht="36" x14ac:dyDescent="0.15">
      <c r="A22" s="32"/>
      <c r="B22" s="47"/>
      <c r="C22" s="49" t="s">
        <v>50</v>
      </c>
      <c r="D22" s="20" t="s">
        <v>51</v>
      </c>
      <c r="E22" s="18" t="s">
        <v>52</v>
      </c>
      <c r="F22" s="40">
        <v>43983</v>
      </c>
      <c r="G22" s="37"/>
      <c r="H22" s="19">
        <v>2</v>
      </c>
      <c r="I22" s="19">
        <v>0</v>
      </c>
      <c r="J22" s="8" t="s">
        <v>53</v>
      </c>
    </row>
    <row r="23" spans="1:10" s="4" customFormat="1" ht="26.1" customHeight="1" x14ac:dyDescent="0.15">
      <c r="A23" s="32"/>
      <c r="B23" s="47"/>
      <c r="C23" s="50"/>
      <c r="D23" s="20" t="s">
        <v>54</v>
      </c>
      <c r="E23" s="18" t="s">
        <v>55</v>
      </c>
      <c r="F23" s="36" t="s">
        <v>56</v>
      </c>
      <c r="G23" s="37"/>
      <c r="H23" s="19">
        <v>2</v>
      </c>
      <c r="I23" s="19">
        <v>2</v>
      </c>
      <c r="J23" s="15"/>
    </row>
    <row r="24" spans="1:10" s="4" customFormat="1" ht="25.5" customHeight="1" x14ac:dyDescent="0.15">
      <c r="A24" s="32"/>
      <c r="B24" s="47"/>
      <c r="C24" s="51"/>
      <c r="D24" s="20" t="s">
        <v>57</v>
      </c>
      <c r="E24" s="18" t="s">
        <v>58</v>
      </c>
      <c r="F24" s="40">
        <v>44136</v>
      </c>
      <c r="G24" s="37"/>
      <c r="H24" s="19">
        <v>6</v>
      </c>
      <c r="I24" s="19">
        <v>6</v>
      </c>
      <c r="J24" s="15"/>
    </row>
    <row r="25" spans="1:10" s="4" customFormat="1" ht="31.95" customHeight="1" x14ac:dyDescent="0.15">
      <c r="A25" s="32"/>
      <c r="B25" s="47"/>
      <c r="C25" s="17" t="s">
        <v>59</v>
      </c>
      <c r="D25" s="18" t="s">
        <v>60</v>
      </c>
      <c r="E25" s="18" t="s">
        <v>61</v>
      </c>
      <c r="F25" s="36" t="s">
        <v>62</v>
      </c>
      <c r="G25" s="37"/>
      <c r="H25" s="19">
        <v>10</v>
      </c>
      <c r="I25" s="19">
        <v>10</v>
      </c>
      <c r="J25" s="15"/>
    </row>
    <row r="26" spans="1:10" s="4" customFormat="1" ht="36" customHeight="1" x14ac:dyDescent="0.15">
      <c r="A26" s="32"/>
      <c r="B26" s="46" t="s">
        <v>63</v>
      </c>
      <c r="C26" s="49" t="s">
        <v>64</v>
      </c>
      <c r="D26" s="18" t="s">
        <v>65</v>
      </c>
      <c r="E26" s="18" t="s">
        <v>66</v>
      </c>
      <c r="F26" s="36" t="s">
        <v>67</v>
      </c>
      <c r="G26" s="37"/>
      <c r="H26" s="22">
        <v>5</v>
      </c>
      <c r="I26" s="22">
        <v>3</v>
      </c>
      <c r="J26" s="53" t="s">
        <v>85</v>
      </c>
    </row>
    <row r="27" spans="1:10" s="4" customFormat="1" ht="58.05" customHeight="1" x14ac:dyDescent="0.15">
      <c r="A27" s="32"/>
      <c r="B27" s="47"/>
      <c r="C27" s="50"/>
      <c r="D27" s="18" t="s">
        <v>68</v>
      </c>
      <c r="E27" s="18" t="s">
        <v>69</v>
      </c>
      <c r="F27" s="36" t="s">
        <v>67</v>
      </c>
      <c r="G27" s="37"/>
      <c r="H27" s="22">
        <v>10</v>
      </c>
      <c r="I27" s="22">
        <v>8</v>
      </c>
      <c r="J27" s="54"/>
    </row>
    <row r="28" spans="1:10" s="4" customFormat="1" ht="49.05" customHeight="1" x14ac:dyDescent="0.15">
      <c r="A28" s="32"/>
      <c r="B28" s="47"/>
      <c r="C28" s="50"/>
      <c r="D28" s="18" t="s">
        <v>70</v>
      </c>
      <c r="E28" s="18" t="s">
        <v>71</v>
      </c>
      <c r="F28" s="36" t="s">
        <v>67</v>
      </c>
      <c r="G28" s="37"/>
      <c r="H28" s="22">
        <v>5</v>
      </c>
      <c r="I28" s="22">
        <v>3</v>
      </c>
      <c r="J28" s="55"/>
    </row>
    <row r="29" spans="1:10" s="4" customFormat="1" ht="45" customHeight="1" x14ac:dyDescent="0.15">
      <c r="A29" s="32"/>
      <c r="B29" s="47"/>
      <c r="C29" s="17" t="s">
        <v>72</v>
      </c>
      <c r="D29" s="18" t="s">
        <v>73</v>
      </c>
      <c r="E29" s="18" t="s">
        <v>74</v>
      </c>
      <c r="F29" s="36" t="s">
        <v>75</v>
      </c>
      <c r="G29" s="37"/>
      <c r="H29" s="22">
        <v>10</v>
      </c>
      <c r="I29" s="22">
        <v>10</v>
      </c>
      <c r="J29" s="15"/>
    </row>
    <row r="30" spans="1:10" s="4" customFormat="1" ht="39" customHeight="1" x14ac:dyDescent="0.15">
      <c r="A30" s="32"/>
      <c r="B30" s="46" t="s">
        <v>76</v>
      </c>
      <c r="C30" s="46" t="s">
        <v>77</v>
      </c>
      <c r="D30" s="18" t="s">
        <v>78</v>
      </c>
      <c r="E30" s="21" t="s">
        <v>79</v>
      </c>
      <c r="F30" s="41">
        <v>0.96</v>
      </c>
      <c r="G30" s="37"/>
      <c r="H30" s="22">
        <v>5</v>
      </c>
      <c r="I30" s="22">
        <v>4</v>
      </c>
      <c r="J30" s="52" t="s">
        <v>86</v>
      </c>
    </row>
    <row r="31" spans="1:10" s="4" customFormat="1" ht="39" customHeight="1" x14ac:dyDescent="0.15">
      <c r="A31" s="32"/>
      <c r="B31" s="48"/>
      <c r="C31" s="48"/>
      <c r="D31" s="18" t="s">
        <v>80</v>
      </c>
      <c r="E31" s="21" t="s">
        <v>81</v>
      </c>
      <c r="F31" s="41">
        <v>0.95</v>
      </c>
      <c r="G31" s="37"/>
      <c r="H31" s="22">
        <v>5</v>
      </c>
      <c r="I31" s="22">
        <v>3</v>
      </c>
      <c r="J31" s="52" t="s">
        <v>87</v>
      </c>
    </row>
    <row r="32" spans="1:10" s="4" customFormat="1" ht="22.95" customHeight="1" x14ac:dyDescent="0.15">
      <c r="A32" s="42" t="s">
        <v>82</v>
      </c>
      <c r="B32" s="42"/>
      <c r="C32" s="42"/>
      <c r="D32" s="42"/>
      <c r="E32" s="42"/>
      <c r="F32" s="42"/>
      <c r="G32" s="42"/>
      <c r="H32" s="23">
        <f>SUM(H15:H31,H8)</f>
        <v>100</v>
      </c>
      <c r="I32" s="23">
        <f>SUM(I15:I31,J8)</f>
        <v>88.962923095323532</v>
      </c>
      <c r="J32" s="27" t="s">
        <v>83</v>
      </c>
    </row>
    <row r="33" spans="1:10" ht="120" customHeight="1" x14ac:dyDescent="0.25">
      <c r="A33" s="43" t="s">
        <v>84</v>
      </c>
      <c r="B33" s="43"/>
      <c r="C33" s="43"/>
      <c r="D33" s="43"/>
      <c r="E33" s="44"/>
      <c r="F33" s="44"/>
      <c r="G33" s="43"/>
      <c r="H33" s="43"/>
      <c r="I33" s="44"/>
      <c r="J33" s="43"/>
    </row>
    <row r="34" spans="1:10" x14ac:dyDescent="0.25">
      <c r="H34" s="24"/>
    </row>
  </sheetData>
  <mergeCells count="49">
    <mergeCell ref="A7:C11"/>
    <mergeCell ref="J26:J28"/>
    <mergeCell ref="F30:G30"/>
    <mergeCell ref="F31:G31"/>
    <mergeCell ref="A32:G32"/>
    <mergeCell ref="A33:J33"/>
    <mergeCell ref="A12:A13"/>
    <mergeCell ref="A14:A31"/>
    <mergeCell ref="B15:B25"/>
    <mergeCell ref="B26:B29"/>
    <mergeCell ref="B30:B31"/>
    <mergeCell ref="C15:C18"/>
    <mergeCell ref="C19:C21"/>
    <mergeCell ref="C22:C24"/>
    <mergeCell ref="C26:C28"/>
    <mergeCell ref="C30:C31"/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2:E12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1:J1"/>
    <mergeCell ref="A2:J2"/>
    <mergeCell ref="A3:J3"/>
    <mergeCell ref="A4:C4"/>
    <mergeCell ref="D4:J4"/>
  </mergeCells>
  <phoneticPr fontId="11" type="noConversion"/>
  <printOptions horizontalCentered="1"/>
  <pageMargins left="0.39305555555555599" right="0.39305555555555599" top="0.59027777777777801" bottom="0.59027777777777801" header="0.31388888888888899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10400</cp:lastModifiedBy>
  <dcterms:created xsi:type="dcterms:W3CDTF">2019-04-10T02:20:00Z</dcterms:created>
  <dcterms:modified xsi:type="dcterms:W3CDTF">2021-05-30T11:50:38Z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2052-11.1.0.10359</vt:lpwstr>
  </property>
  <property fmtid="{D5CDD505-2E9C-101B-9397-08002B2CF9AE}" pid="3" name="ICV">
    <vt:lpwstr>EF7289DDDB40434D9C83FC2CC6B911B4</vt:lpwstr>
  </property>
</Properties>
</file>