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30" windowHeight="107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<sst xmlns="http://schemas.openxmlformats.org/spreadsheetml/2006/main" count="84" uniqueCount="75">
  <si>
    <t>项目支出绩效自评表</t>
  </si>
  <si>
    <r>
      <rPr>
        <sz val="11"/>
        <color theme="1"/>
        <rFont val="宋体"/>
        <charset val="134"/>
        <scheme val="minor"/>
      </rPr>
      <t>(20</t>
    </r>
    <r>
      <rPr>
        <sz val="11"/>
        <color theme="1"/>
        <rFont val="宋体"/>
        <charset val="134"/>
        <scheme val="minor"/>
      </rPr>
      <t>20</t>
    </r>
    <r>
      <rPr>
        <sz val="11"/>
        <color theme="1"/>
        <rFont val="宋体"/>
        <charset val="134"/>
        <scheme val="minor"/>
      </rPr>
      <t>年度)</t>
    </r>
  </si>
  <si>
    <t>项目名称</t>
  </si>
  <si>
    <t>实训基地建设-玉石珠宝学生专业鉴定技能提升设备补充项目-19年项目尾款</t>
  </si>
  <si>
    <t>主管部门</t>
  </si>
  <si>
    <t>北京一轻控股有限责任公司</t>
  </si>
  <si>
    <t xml:space="preserve">实施单位 </t>
  </si>
  <si>
    <t>北京轻工技师学院</t>
  </si>
  <si>
    <t>项目负责人</t>
  </si>
  <si>
    <t>王东</t>
  </si>
  <si>
    <t>联系电话</t>
  </si>
  <si>
    <t>67578997-1102</t>
  </si>
  <si>
    <t>项目资金                   (万元）</t>
  </si>
  <si>
    <t>年初预算数</t>
  </si>
  <si>
    <t>全年预算数</t>
  </si>
  <si>
    <t>全年执行数</t>
  </si>
  <si>
    <t>分值（10分）</t>
  </si>
  <si>
    <t>执行率（B/A)</t>
  </si>
  <si>
    <t>得分</t>
  </si>
  <si>
    <t>年度资金总额</t>
  </si>
  <si>
    <t>其中：当年财政拨款</t>
  </si>
  <si>
    <t>-</t>
  </si>
  <si>
    <r>
      <rPr>
        <sz val="11"/>
        <color theme="1"/>
        <rFont val="宋体"/>
        <charset val="134"/>
        <scheme val="minor"/>
      </rPr>
      <t xml:space="preserve"> </t>
    </r>
    <r>
      <rPr>
        <sz val="11"/>
        <color theme="1"/>
        <rFont val="宋体"/>
        <charset val="134"/>
        <scheme val="minor"/>
      </rPr>
      <t xml:space="preserve">     上年结转资金</t>
    </r>
  </si>
  <si>
    <t xml:space="preserve">     其他资金</t>
  </si>
  <si>
    <t>年度总体目标</t>
  </si>
  <si>
    <t>预期目标</t>
  </si>
  <si>
    <t>实际完成情况</t>
  </si>
  <si>
    <t xml:space="preserve">    通过玉石珠宝学生专业鉴定技能提升设备补充项目的实施满足学院工艺美术系学生教学需求，提升实训设备的专业程度，改善实训条件，为玉石雕刻与设计专业学生提供更专业的实训设备，进而提高学生的实训水平，提高学院的玉石珠宝专业教学质量。</t>
  </si>
  <si>
    <t>玉石珠宝学生专业鉴定技能提升设备的补充基本满足了学院工艺美术系学生教学需求，提升了实训设备的专业程度，改善了实训条件，为玉石雕刻与设计专业学生提供了更专业的实训设备，进而提高了学生的实训水平，提高了学院的玉石珠宝专业教学质量。</t>
  </si>
  <si>
    <t>绩效指标</t>
  </si>
  <si>
    <t>一级指标</t>
  </si>
  <si>
    <t>二级指标</t>
  </si>
  <si>
    <t>三级指标</t>
  </si>
  <si>
    <t>年度指标</t>
  </si>
  <si>
    <t>实际完成值</t>
  </si>
  <si>
    <t>分值</t>
  </si>
  <si>
    <t>偏差原因分析及改进措施</t>
  </si>
  <si>
    <t>产出指标</t>
  </si>
  <si>
    <t xml:space="preserve">数量指标
</t>
  </si>
  <si>
    <t>指标1：新增设备数量</t>
  </si>
  <si>
    <t>珠宝检测仪1套、图像光致发光光谱仪1套、便携式拉曼光谱仪（532nm）1套、便携式拉曼光谱仪（785nm）1套、光纤激光打标机1套、检测证书管理系统1套、台式电脑3套、全自动智能证书生产线1套等。</t>
  </si>
  <si>
    <t xml:space="preserve">质量指标
</t>
  </si>
  <si>
    <t>指标1：设备质量</t>
  </si>
  <si>
    <t>达到国家标准</t>
  </si>
  <si>
    <t>指标2：验收合格率</t>
  </si>
  <si>
    <t xml:space="preserve">时效指标
</t>
  </si>
  <si>
    <t>指标1：质保合格支付尾款</t>
  </si>
  <si>
    <t>69.77079万元</t>
  </si>
  <si>
    <t xml:space="preserve">成本指标
</t>
  </si>
  <si>
    <t>指标1：项目尾款</t>
  </si>
  <si>
    <t>效益指标</t>
  </si>
  <si>
    <t>经济效益指标</t>
  </si>
  <si>
    <t>指标1：为宝石鉴定行业培养在知识面、理解力、技艺等综合素质更专业化的人才。</t>
  </si>
  <si>
    <t>满足用人单位对专业人员数量和技术层面的需求，为社会输出更多优质珠宝玉石鉴定人才。</t>
  </si>
  <si>
    <t>社会效益指标</t>
  </si>
  <si>
    <t>指标3：项目的建设将在很大程度上减少我院工艺美术系学生在珠宝玉石鉴定的专业设备租赁的教学开支。</t>
  </si>
  <si>
    <t>完善珠宝玉石鉴定的专业实训设施建设，对提高学院综合能力具有重要的意义，学生受益面大，资金投入的效益高，有力地促进了我院建设的发展和创新。</t>
  </si>
  <si>
    <t>生态效益指标</t>
  </si>
  <si>
    <t>指标5：本项目不会带来环境负面作用于影响。</t>
  </si>
  <si>
    <t>符合国家环境质量标准。</t>
  </si>
  <si>
    <t>可持续影响指标</t>
  </si>
  <si>
    <t>指标7：改善实训条件，为玉石雕刻与设计专业学生提供更专业的实训设备。</t>
  </si>
  <si>
    <t>提高学生的实训水平，提高学院的玉石珠宝专业教学质量。</t>
  </si>
  <si>
    <t>玉石珠宝学生专业鉴定技能提升设备在未来还会不断更新，现有设备在未来不一定可以完全满足学生实训水平。</t>
  </si>
  <si>
    <t>满意度指标</t>
  </si>
  <si>
    <t>服务对象满意度指标</t>
  </si>
  <si>
    <t>指标7：教职工</t>
  </si>
  <si>
    <t>98%以上</t>
  </si>
  <si>
    <t>还有待进一步增
加相关设备用于服务对象。</t>
  </si>
  <si>
    <t>指标8：学生</t>
  </si>
  <si>
    <t>总分</t>
  </si>
  <si>
    <t>注: 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</si>
  <si>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</si>
  <si>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1"/>
        <color theme="1"/>
        <rFont val="宋体"/>
        <charset val="134"/>
        <scheme val="minor"/>
      </rPr>
      <t xml:space="preserve">    </t>
    </r>
    <r>
      <rPr>
        <sz val="11"/>
        <color theme="1"/>
        <rFont val="宋体"/>
        <charset val="134"/>
        <scheme val="minor"/>
      </rPr>
      <t>3</t>
    </r>
    <r>
      <rPr>
        <sz val="11"/>
        <color theme="1"/>
        <rFont val="宋体"/>
        <charset val="134"/>
        <scheme val="minor"/>
      </rPr>
      <t>.请在“偏差原因分析及改进措施”中说明偏离目标、不能完成目标的原因及拟采取的措施。</t>
    </r>
  </si>
  <si>
    <r>
      <rPr>
        <sz val="11"/>
        <color theme="1"/>
        <rFont val="宋体"/>
        <charset val="134"/>
        <scheme val="minor"/>
      </rPr>
      <t xml:space="preserve">    4.</t>
    </r>
    <r>
      <rPr>
        <sz val="11"/>
        <color theme="1"/>
        <rFont val="宋体"/>
        <charset val="134"/>
        <scheme val="minor"/>
      </rPr>
      <t>90（含）-100分为优、80（含）-90分为良、60（含）-80分为中、60分以下为差。</t>
    </r>
  </si>
</sst>
</file>

<file path=xl/styles.xml><?xml version="1.0" encoding="utf-8"?>
<styleSheet xmlns="http://schemas.openxmlformats.org/spreadsheetml/2006/main">
  <numFmts count="6">
    <numFmt numFmtId="176" formatCode="0.000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7" formatCode="0.00_ "/>
  </numFmts>
  <fonts count="25">
    <font>
      <sz val="11"/>
      <color theme="1"/>
      <name val="宋体"/>
      <charset val="134"/>
      <scheme val="minor"/>
    </font>
    <font>
      <b/>
      <sz val="14"/>
      <color theme="1"/>
      <name val="宋体"/>
      <charset val="134"/>
      <scheme val="minor"/>
    </font>
    <font>
      <sz val="11"/>
      <name val="宋体"/>
      <charset val="134"/>
      <scheme val="minor"/>
    </font>
    <font>
      <sz val="10"/>
      <color theme="1"/>
      <name val="宋体"/>
      <charset val="134"/>
      <scheme val="minor"/>
    </font>
    <font>
      <sz val="10"/>
      <name val="宋体"/>
      <charset val="134"/>
    </font>
    <font>
      <b/>
      <sz val="11"/>
      <color theme="1"/>
      <name val="宋体"/>
      <charset val="134"/>
      <scheme val="minor"/>
    </font>
    <font>
      <sz val="11"/>
      <color theme="1"/>
      <name val="宋体"/>
      <charset val="0"/>
      <scheme val="minor"/>
    </font>
    <font>
      <b/>
      <sz val="15"/>
      <color theme="3"/>
      <name val="宋体"/>
      <charset val="134"/>
      <scheme val="minor"/>
    </font>
    <font>
      <sz val="11"/>
      <color theme="0"/>
      <name val="宋体"/>
      <charset val="0"/>
      <scheme val="minor"/>
    </font>
    <font>
      <sz val="11"/>
      <color rgb="FF9C0006"/>
      <name val="宋体"/>
      <charset val="0"/>
      <scheme val="minor"/>
    </font>
    <font>
      <sz val="11"/>
      <color rgb="FF9C6500"/>
      <name val="宋体"/>
      <charset val="0"/>
      <scheme val="minor"/>
    </font>
    <font>
      <i/>
      <sz val="11"/>
      <color rgb="FF7F7F7F"/>
      <name val="宋体"/>
      <charset val="0"/>
      <scheme val="minor"/>
    </font>
    <font>
      <b/>
      <sz val="11"/>
      <color theme="3"/>
      <name val="宋体"/>
      <charset val="134"/>
      <scheme val="minor"/>
    </font>
    <font>
      <sz val="11"/>
      <color rgb="FF006100"/>
      <name val="宋体"/>
      <charset val="0"/>
      <scheme val="minor"/>
    </font>
    <font>
      <b/>
      <sz val="11"/>
      <color theme="1"/>
      <name val="宋体"/>
      <charset val="0"/>
      <scheme val="minor"/>
    </font>
    <font>
      <sz val="11"/>
      <color rgb="FF3F3F76"/>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8"/>
      <color theme="3"/>
      <name val="宋体"/>
      <charset val="134"/>
      <scheme val="minor"/>
    </font>
    <font>
      <sz val="11"/>
      <color rgb="FFFF0000"/>
      <name val="宋体"/>
      <charset val="0"/>
      <scheme val="minor"/>
    </font>
    <font>
      <b/>
      <sz val="11"/>
      <color rgb="FFFFFFFF"/>
      <name val="宋体"/>
      <charset val="0"/>
      <scheme val="minor"/>
    </font>
    <font>
      <b/>
      <sz val="11"/>
      <color rgb="FFFA7D00"/>
      <name val="宋体"/>
      <charset val="0"/>
      <scheme val="minor"/>
    </font>
    <font>
      <b/>
      <sz val="13"/>
      <color theme="3"/>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FFEB9C"/>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8"/>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15" fillId="17"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20"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18" applyNumberFormat="0" applyFont="0" applyAlignment="0" applyProtection="0">
      <alignment vertical="center"/>
    </xf>
    <xf numFmtId="0" fontId="8" fillId="5" borderId="0" applyNumberFormat="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7" fillId="0" borderId="15" applyNumberFormat="0" applyFill="0" applyAlignment="0" applyProtection="0">
      <alignment vertical="center"/>
    </xf>
    <xf numFmtId="0" fontId="24" fillId="0" borderId="15" applyNumberFormat="0" applyFill="0" applyAlignment="0" applyProtection="0">
      <alignment vertical="center"/>
    </xf>
    <xf numFmtId="0" fontId="8" fillId="12" borderId="0" applyNumberFormat="0" applyBorder="0" applyAlignment="0" applyProtection="0">
      <alignment vertical="center"/>
    </xf>
    <xf numFmtId="0" fontId="12" fillId="0" borderId="16" applyNumberFormat="0" applyFill="0" applyAlignment="0" applyProtection="0">
      <alignment vertical="center"/>
    </xf>
    <xf numFmtId="0" fontId="8" fillId="19" borderId="0" applyNumberFormat="0" applyBorder="0" applyAlignment="0" applyProtection="0">
      <alignment vertical="center"/>
    </xf>
    <xf numFmtId="0" fontId="16" fillId="23" borderId="20" applyNumberFormat="0" applyAlignment="0" applyProtection="0">
      <alignment vertical="center"/>
    </xf>
    <xf numFmtId="0" fontId="23" fillId="23" borderId="19" applyNumberFormat="0" applyAlignment="0" applyProtection="0">
      <alignment vertical="center"/>
    </xf>
    <xf numFmtId="0" fontId="22" fillId="31" borderId="22" applyNumberFormat="0" applyAlignment="0" applyProtection="0">
      <alignment vertical="center"/>
    </xf>
    <xf numFmtId="0" fontId="6" fillId="30" borderId="0" applyNumberFormat="0" applyBorder="0" applyAlignment="0" applyProtection="0">
      <alignment vertical="center"/>
    </xf>
    <xf numFmtId="0" fontId="8" fillId="29" borderId="0" applyNumberFormat="0" applyBorder="0" applyAlignment="0" applyProtection="0">
      <alignment vertical="center"/>
    </xf>
    <xf numFmtId="0" fontId="19" fillId="0" borderId="21" applyNumberFormat="0" applyFill="0" applyAlignment="0" applyProtection="0">
      <alignment vertical="center"/>
    </xf>
    <xf numFmtId="0" fontId="14" fillId="0" borderId="17" applyNumberFormat="0" applyFill="0" applyAlignment="0" applyProtection="0">
      <alignment vertical="center"/>
    </xf>
    <xf numFmtId="0" fontId="13" fillId="15" borderId="0" applyNumberFormat="0" applyBorder="0" applyAlignment="0" applyProtection="0">
      <alignment vertical="center"/>
    </xf>
    <xf numFmtId="0" fontId="10" fillId="9" borderId="0" applyNumberFormat="0" applyBorder="0" applyAlignment="0" applyProtection="0">
      <alignment vertical="center"/>
    </xf>
    <xf numFmtId="0" fontId="6" fillId="8" borderId="0" applyNumberFormat="0" applyBorder="0" applyAlignment="0" applyProtection="0">
      <alignment vertical="center"/>
    </xf>
    <xf numFmtId="0" fontId="8" fillId="28" borderId="0" applyNumberFormat="0" applyBorder="0" applyAlignment="0" applyProtection="0">
      <alignment vertical="center"/>
    </xf>
    <xf numFmtId="0" fontId="6" fillId="22"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21" borderId="0" applyNumberFormat="0" applyBorder="0" applyAlignment="0" applyProtection="0">
      <alignment vertical="center"/>
    </xf>
    <xf numFmtId="0" fontId="8" fillId="25" borderId="0" applyNumberFormat="0" applyBorder="0" applyAlignment="0" applyProtection="0">
      <alignment vertical="center"/>
    </xf>
    <xf numFmtId="0" fontId="8" fillId="11" borderId="0" applyNumberFormat="0" applyBorder="0" applyAlignment="0" applyProtection="0">
      <alignment vertical="center"/>
    </xf>
    <xf numFmtId="0" fontId="6" fillId="18" borderId="0" applyNumberFormat="0" applyBorder="0" applyAlignment="0" applyProtection="0">
      <alignment vertical="center"/>
    </xf>
    <xf numFmtId="0" fontId="6" fillId="24" borderId="0" applyNumberFormat="0" applyBorder="0" applyAlignment="0" applyProtection="0">
      <alignment vertical="center"/>
    </xf>
    <xf numFmtId="0" fontId="8" fillId="27" borderId="0" applyNumberFormat="0" applyBorder="0" applyAlignment="0" applyProtection="0">
      <alignment vertical="center"/>
    </xf>
    <xf numFmtId="0" fontId="6" fillId="2" borderId="0" applyNumberFormat="0" applyBorder="0" applyAlignment="0" applyProtection="0">
      <alignment vertical="center"/>
    </xf>
    <xf numFmtId="0" fontId="8" fillId="26" borderId="0" applyNumberFormat="0" applyBorder="0" applyAlignment="0" applyProtection="0">
      <alignment vertical="center"/>
    </xf>
    <xf numFmtId="0" fontId="8" fillId="10" borderId="0" applyNumberFormat="0" applyBorder="0" applyAlignment="0" applyProtection="0">
      <alignment vertical="center"/>
    </xf>
    <xf numFmtId="0" fontId="6" fillId="14" borderId="0" applyNumberFormat="0" applyBorder="0" applyAlignment="0" applyProtection="0">
      <alignment vertical="center"/>
    </xf>
    <xf numFmtId="0" fontId="8" fillId="32" borderId="0" applyNumberFormat="0" applyBorder="0" applyAlignment="0" applyProtection="0">
      <alignment vertical="center"/>
    </xf>
  </cellStyleXfs>
  <cellXfs count="75">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4" xfId="0" applyBorder="1" applyAlignment="1">
      <alignment horizontal="lef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4" xfId="0" applyFont="1" applyBorder="1" applyAlignment="1">
      <alignment horizontal="lef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vertical="center"/>
    </xf>
    <xf numFmtId="0" fontId="0" fillId="0" borderId="4" xfId="0" applyFont="1" applyBorder="1" applyAlignment="1">
      <alignment horizontal="center" vertical="center" wrapText="1"/>
    </xf>
    <xf numFmtId="0" fontId="0" fillId="0" borderId="4" xfId="0" applyFont="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76" fontId="0" fillId="0" borderId="4" xfId="0" applyNumberFormat="1" applyBorder="1" applyAlignment="1">
      <alignment horizontal="right" vertical="center"/>
    </xf>
    <xf numFmtId="0" fontId="2" fillId="0" borderId="4" xfId="0" applyFont="1" applyBorder="1" applyAlignment="1">
      <alignment horizontal="left" vertical="center"/>
    </xf>
    <xf numFmtId="10" fontId="2" fillId="0" borderId="4" xfId="0" applyNumberFormat="1" applyFont="1" applyBorder="1" applyAlignment="1">
      <alignment horizontal="left" vertical="center"/>
    </xf>
    <xf numFmtId="0" fontId="0" fillId="0" borderId="4" xfId="0" applyFont="1" applyBorder="1" applyAlignment="1">
      <alignment vertical="center"/>
    </xf>
    <xf numFmtId="176" fontId="2" fillId="0" borderId="4" xfId="0" applyNumberFormat="1" applyFont="1" applyBorder="1" applyAlignment="1">
      <alignment horizontal="right" vertical="center"/>
    </xf>
    <xf numFmtId="176" fontId="2" fillId="0" borderId="4" xfId="0" applyNumberFormat="1" applyFont="1" applyBorder="1" applyAlignment="1">
      <alignment horizontal="right"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176" fontId="0" fillId="0" borderId="4" xfId="0" applyNumberFormat="1" applyBorder="1" applyAlignment="1">
      <alignment vertical="center"/>
    </xf>
    <xf numFmtId="176" fontId="2" fillId="0" borderId="4" xfId="0" applyNumberFormat="1" applyFont="1" applyBorder="1">
      <alignment vertical="center"/>
    </xf>
    <xf numFmtId="176" fontId="2" fillId="0" borderId="4" xfId="0" applyNumberFormat="1" applyFont="1" applyBorder="1" applyAlignment="1">
      <alignment horizontal="left" vertical="center"/>
    </xf>
    <xf numFmtId="0" fontId="0" fillId="0" borderId="5" xfId="0" applyBorder="1" applyAlignment="1">
      <alignment horizontal="center" vertical="center" textRotation="255"/>
    </xf>
    <xf numFmtId="0" fontId="0" fillId="0" borderId="4" xfId="0" applyBorder="1" applyAlignment="1">
      <alignment horizontal="center" vertical="center" wrapText="1"/>
    </xf>
    <xf numFmtId="0" fontId="0" fillId="0" borderId="9" xfId="0" applyBorder="1" applyAlignment="1">
      <alignment horizontal="center" vertical="center" textRotation="255"/>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1" xfId="0" applyFont="1" applyBorder="1" applyAlignment="1">
      <alignment horizontal="left" vertical="center" wrapText="1"/>
    </xf>
    <xf numFmtId="0" fontId="3" fillId="0" borderId="4" xfId="0" applyFont="1" applyFill="1" applyBorder="1" applyAlignment="1">
      <alignment horizontal="left" vertical="center" wrapText="1"/>
    </xf>
    <xf numFmtId="0" fontId="0" fillId="0" borderId="12" xfId="0" applyBorder="1" applyAlignment="1">
      <alignment horizontal="center" vertical="center" textRotation="255"/>
    </xf>
    <xf numFmtId="0" fontId="0" fillId="0" borderId="4" xfId="0" applyFont="1" applyFill="1" applyBorder="1" applyAlignment="1">
      <alignment horizontal="center" vertical="center" wrapText="1"/>
    </xf>
    <xf numFmtId="0" fontId="0" fillId="0" borderId="4" xfId="0" applyFont="1" applyFill="1" applyBorder="1" applyAlignment="1">
      <alignment horizontal="center" vertical="center"/>
    </xf>
    <xf numFmtId="0" fontId="0" fillId="0" borderId="13" xfId="0" applyBorder="1" applyAlignment="1">
      <alignment horizontal="center" vertical="center" textRotation="255"/>
    </xf>
    <xf numFmtId="0" fontId="0" fillId="0" borderId="12" xfId="0" applyFont="1" applyBorder="1" applyAlignment="1">
      <alignment horizontal="center" vertical="center" textRotation="255"/>
    </xf>
    <xf numFmtId="0" fontId="3" fillId="0" borderId="12" xfId="0" applyFont="1" applyBorder="1" applyAlignment="1">
      <alignment horizontal="center" vertical="center" wrapText="1"/>
    </xf>
    <xf numFmtId="0" fontId="3" fillId="0" borderId="4" xfId="0" applyFont="1" applyBorder="1" applyAlignment="1">
      <alignment vertical="center" wrapText="1"/>
    </xf>
    <xf numFmtId="9" fontId="3" fillId="0" borderId="4" xfId="0" applyNumberFormat="1" applyFont="1" applyBorder="1" applyAlignment="1">
      <alignment horizontal="left" vertical="center" wrapText="1"/>
    </xf>
    <xf numFmtId="9" fontId="3" fillId="0" borderId="4" xfId="0" applyNumberFormat="1" applyFont="1" applyBorder="1" applyAlignment="1">
      <alignment vertical="center" wrapText="1"/>
    </xf>
    <xf numFmtId="0" fontId="3"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13" xfId="0" applyFont="1" applyBorder="1" applyAlignment="1">
      <alignment horizontal="center" vertical="center" textRotation="255"/>
    </xf>
    <xf numFmtId="0" fontId="3" fillId="0" borderId="12" xfId="0" applyFont="1" applyBorder="1" applyAlignment="1">
      <alignment vertical="center" wrapText="1"/>
    </xf>
    <xf numFmtId="9" fontId="3" fillId="0" borderId="12" xfId="0" applyNumberFormat="1" applyFont="1" applyBorder="1" applyAlignment="1">
      <alignment horizontal="left" vertical="center" wrapText="1"/>
    </xf>
    <xf numFmtId="9" fontId="3" fillId="0" borderId="4" xfId="0" applyNumberFormat="1" applyFont="1" applyBorder="1" applyAlignment="1">
      <alignment horizontal="left" vertical="center"/>
    </xf>
    <xf numFmtId="9" fontId="3" fillId="0" borderId="4" xfId="0" applyNumberFormat="1" applyFont="1" applyBorder="1" applyAlignment="1">
      <alignment vertical="center"/>
    </xf>
    <xf numFmtId="0" fontId="3" fillId="0" borderId="4"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left" vertical="center"/>
    </xf>
    <xf numFmtId="0" fontId="5" fillId="0" borderId="4" xfId="0" applyFont="1" applyBorder="1" applyAlignment="1">
      <alignment horizontal="left" vertical="center"/>
    </xf>
    <xf numFmtId="0" fontId="0" fillId="0" borderId="14" xfId="0" applyBorder="1" applyAlignment="1">
      <alignment horizontal="left" vertical="center"/>
    </xf>
    <xf numFmtId="0" fontId="0" fillId="0" borderId="0" xfId="0" applyFont="1" applyAlignment="1">
      <alignment horizontal="left" vertical="center" wrapText="1"/>
    </xf>
    <xf numFmtId="0" fontId="0" fillId="0" borderId="0" xfId="0" applyAlignment="1">
      <alignment horizontal="left" vertical="center" wrapText="1"/>
    </xf>
    <xf numFmtId="0" fontId="0" fillId="0" borderId="0" xfId="0" applyFont="1" applyAlignment="1">
      <alignment horizontal="left" vertical="center"/>
    </xf>
    <xf numFmtId="0" fontId="0" fillId="0" borderId="11" xfId="0" applyBorder="1" applyAlignment="1">
      <alignment horizontal="center" vertical="center"/>
    </xf>
    <xf numFmtId="177" fontId="2" fillId="0" borderId="4" xfId="0" applyNumberFormat="1" applyFont="1" applyBorder="1">
      <alignment vertical="center"/>
    </xf>
    <xf numFmtId="177" fontId="2" fillId="0" borderId="4" xfId="0" applyNumberFormat="1" applyFont="1" applyBorder="1" applyAlignment="1">
      <alignment horizontal="center" vertical="center"/>
    </xf>
    <xf numFmtId="0" fontId="0" fillId="0" borderId="4" xfId="0" applyFill="1" applyBorder="1" applyAlignment="1">
      <alignment horizontal="center" vertical="center"/>
    </xf>
    <xf numFmtId="0" fontId="0" fillId="0" borderId="12" xfId="0" applyFill="1" applyBorder="1" applyAlignment="1">
      <alignment horizontal="center" vertical="center"/>
    </xf>
    <xf numFmtId="0" fontId="3" fillId="0" borderId="12" xfId="0" applyFont="1" applyFill="1" applyBorder="1" applyAlignment="1">
      <alignment horizontal="left" vertical="center" wrapText="1"/>
    </xf>
    <xf numFmtId="0" fontId="3" fillId="0" borderId="4" xfId="0" applyFont="1" applyFill="1" applyBorder="1" applyAlignment="1">
      <alignment vertical="center" wrapText="1"/>
    </xf>
    <xf numFmtId="0" fontId="5" fillId="0" borderId="1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tabSelected="1" workbookViewId="0">
      <selection activeCell="F13" sqref="F13:I13"/>
    </sheetView>
  </sheetViews>
  <sheetFormatPr defaultColWidth="9" defaultRowHeight="14"/>
  <cols>
    <col min="1" max="1" width="10.8909090909091" customWidth="1"/>
    <col min="2" max="2" width="9.79090909090909" customWidth="1"/>
    <col min="3" max="3" width="21" customWidth="1"/>
    <col min="4" max="4" width="16.5545454545455" customWidth="1"/>
    <col min="5" max="5" width="24.0909090909091" customWidth="1"/>
    <col min="6" max="6" width="15.3727272727273" style="2" customWidth="1"/>
    <col min="7" max="7" width="13.2545454545455" style="2" customWidth="1"/>
    <col min="8" max="8" width="13.1272727272727" style="2" customWidth="1"/>
    <col min="9" max="9" width="17.1909090909091" customWidth="1"/>
  </cols>
  <sheetData>
    <row r="1" ht="17.5" spans="1:2">
      <c r="A1" s="3"/>
      <c r="B1" s="3"/>
    </row>
    <row r="2" ht="26.25" customHeight="1" spans="1:9">
      <c r="A2" s="4" t="s">
        <v>0</v>
      </c>
      <c r="B2" s="4"/>
      <c r="C2" s="4"/>
      <c r="D2" s="4"/>
      <c r="E2" s="4"/>
      <c r="F2" s="5"/>
      <c r="G2" s="5"/>
      <c r="H2" s="5"/>
      <c r="I2" s="4"/>
    </row>
    <row r="3" ht="19.5" customHeight="1" spans="1:9">
      <c r="A3" s="6" t="s">
        <v>1</v>
      </c>
      <c r="B3" s="7"/>
      <c r="C3" s="7"/>
      <c r="D3" s="7"/>
      <c r="E3" s="7"/>
      <c r="F3" s="8"/>
      <c r="G3" s="8"/>
      <c r="H3" s="8"/>
      <c r="I3" s="7"/>
    </row>
    <row r="4" ht="27.75" customHeight="1" spans="1:9">
      <c r="A4" s="9" t="s">
        <v>2</v>
      </c>
      <c r="B4" s="10"/>
      <c r="C4" s="11" t="s">
        <v>3</v>
      </c>
      <c r="D4" s="11"/>
      <c r="E4" s="11"/>
      <c r="F4" s="12"/>
      <c r="G4" s="12"/>
      <c r="H4" s="12"/>
      <c r="I4" s="11"/>
    </row>
    <row r="5" ht="33" customHeight="1" spans="1:9">
      <c r="A5" s="13" t="s">
        <v>4</v>
      </c>
      <c r="B5" s="14"/>
      <c r="C5" s="15" t="s">
        <v>5</v>
      </c>
      <c r="D5" s="11"/>
      <c r="E5" s="11"/>
      <c r="F5" s="16" t="s">
        <v>6</v>
      </c>
      <c r="G5" s="15" t="s">
        <v>7</v>
      </c>
      <c r="H5" s="11"/>
      <c r="I5" s="11"/>
    </row>
    <row r="6" ht="33" customHeight="1" spans="1:9">
      <c r="A6" s="13" t="s">
        <v>8</v>
      </c>
      <c r="B6" s="14"/>
      <c r="C6" s="15" t="s">
        <v>9</v>
      </c>
      <c r="D6" s="15"/>
      <c r="E6" s="15"/>
      <c r="F6" s="16" t="s">
        <v>10</v>
      </c>
      <c r="G6" s="9" t="s">
        <v>11</v>
      </c>
      <c r="H6" s="10"/>
      <c r="I6" s="67"/>
    </row>
    <row r="7" s="1" customFormat="1" ht="18.75" customHeight="1" spans="1:9">
      <c r="A7" s="17" t="s">
        <v>12</v>
      </c>
      <c r="B7" s="18"/>
      <c r="C7" s="19"/>
      <c r="D7" s="15" t="s">
        <v>13</v>
      </c>
      <c r="E7" s="20" t="s">
        <v>14</v>
      </c>
      <c r="F7" s="21" t="s">
        <v>15</v>
      </c>
      <c r="G7" s="12" t="s">
        <v>16</v>
      </c>
      <c r="H7" s="12" t="s">
        <v>17</v>
      </c>
      <c r="I7" s="11" t="s">
        <v>18</v>
      </c>
    </row>
    <row r="8" ht="20.25" customHeight="1" spans="1:9">
      <c r="A8" s="22"/>
      <c r="B8" s="23"/>
      <c r="C8" s="19" t="s">
        <v>19</v>
      </c>
      <c r="D8" s="24">
        <v>69.77079</v>
      </c>
      <c r="E8" s="24">
        <v>69.77079</v>
      </c>
      <c r="F8" s="24">
        <v>69.77079</v>
      </c>
      <c r="G8" s="25">
        <v>10</v>
      </c>
      <c r="H8" s="26">
        <f>F8/E8</f>
        <v>1</v>
      </c>
      <c r="I8" s="68">
        <f>G8*H8</f>
        <v>10</v>
      </c>
    </row>
    <row r="9" ht="21.75" customHeight="1" spans="1:9">
      <c r="A9" s="22"/>
      <c r="B9" s="23"/>
      <c r="C9" s="27" t="s">
        <v>20</v>
      </c>
      <c r="D9" s="24">
        <v>69.77079</v>
      </c>
      <c r="E9" s="24">
        <v>69.77079</v>
      </c>
      <c r="F9" s="24">
        <v>69.77079</v>
      </c>
      <c r="G9" s="25" t="s">
        <v>21</v>
      </c>
      <c r="H9" s="26"/>
      <c r="I9" s="69" t="s">
        <v>21</v>
      </c>
    </row>
    <row r="10" ht="18" customHeight="1" spans="1:9">
      <c r="A10" s="22"/>
      <c r="B10" s="23"/>
      <c r="C10" s="27" t="s">
        <v>22</v>
      </c>
      <c r="D10" s="24"/>
      <c r="E10" s="28"/>
      <c r="F10" s="29"/>
      <c r="G10" s="25" t="s">
        <v>21</v>
      </c>
      <c r="H10" s="26"/>
      <c r="I10" s="69" t="s">
        <v>21</v>
      </c>
    </row>
    <row r="11" ht="22.5" customHeight="1" spans="1:9">
      <c r="A11" s="30"/>
      <c r="B11" s="31"/>
      <c r="C11" s="19" t="s">
        <v>23</v>
      </c>
      <c r="D11" s="32"/>
      <c r="E11" s="33"/>
      <c r="F11" s="34"/>
      <c r="G11" s="16" t="s">
        <v>21</v>
      </c>
      <c r="H11" s="12"/>
      <c r="I11" s="15" t="s">
        <v>21</v>
      </c>
    </row>
    <row r="12" ht="27" customHeight="1" spans="1:9">
      <c r="A12" s="35" t="s">
        <v>24</v>
      </c>
      <c r="B12" s="20" t="s">
        <v>25</v>
      </c>
      <c r="C12" s="36"/>
      <c r="D12" s="36"/>
      <c r="E12" s="36"/>
      <c r="F12" s="16" t="s">
        <v>26</v>
      </c>
      <c r="G12" s="12"/>
      <c r="H12" s="12"/>
      <c r="I12" s="11"/>
    </row>
    <row r="13" ht="82.5" customHeight="1" spans="1:9">
      <c r="A13" s="37"/>
      <c r="B13" s="38" t="s">
        <v>27</v>
      </c>
      <c r="C13" s="39"/>
      <c r="D13" s="39"/>
      <c r="E13" s="40"/>
      <c r="F13" s="41" t="s">
        <v>28</v>
      </c>
      <c r="G13" s="41"/>
      <c r="H13" s="41"/>
      <c r="I13" s="41"/>
    </row>
    <row r="14" s="1" customFormat="1" ht="36.75" customHeight="1" spans="1:9">
      <c r="A14" s="42" t="s">
        <v>29</v>
      </c>
      <c r="B14" s="11" t="s">
        <v>30</v>
      </c>
      <c r="C14" s="11" t="s">
        <v>31</v>
      </c>
      <c r="D14" s="11" t="s">
        <v>32</v>
      </c>
      <c r="E14" s="20" t="s">
        <v>33</v>
      </c>
      <c r="F14" s="43" t="s">
        <v>34</v>
      </c>
      <c r="G14" s="44" t="s">
        <v>35</v>
      </c>
      <c r="H14" s="44" t="s">
        <v>18</v>
      </c>
      <c r="I14" s="43" t="s">
        <v>36</v>
      </c>
    </row>
    <row r="15" ht="141" customHeight="1" spans="1:9">
      <c r="A15" s="45"/>
      <c r="B15" s="46" t="s">
        <v>37</v>
      </c>
      <c r="C15" s="47" t="s">
        <v>38</v>
      </c>
      <c r="D15" s="48" t="s">
        <v>39</v>
      </c>
      <c r="E15" s="48" t="s">
        <v>40</v>
      </c>
      <c r="F15" s="49">
        <v>1</v>
      </c>
      <c r="G15" s="41">
        <v>15</v>
      </c>
      <c r="H15" s="41">
        <v>15</v>
      </c>
      <c r="I15" s="70"/>
    </row>
    <row r="16" ht="30" customHeight="1" spans="1:9">
      <c r="A16" s="45"/>
      <c r="B16" s="45"/>
      <c r="C16" s="47" t="s">
        <v>41</v>
      </c>
      <c r="D16" s="48" t="s">
        <v>42</v>
      </c>
      <c r="E16" s="50" t="s">
        <v>43</v>
      </c>
      <c r="F16" s="49">
        <v>1</v>
      </c>
      <c r="G16" s="41">
        <v>10</v>
      </c>
      <c r="H16" s="41">
        <v>10</v>
      </c>
      <c r="I16" s="70"/>
    </row>
    <row r="17" ht="30" customHeight="1" spans="1:9">
      <c r="A17" s="45"/>
      <c r="B17" s="45"/>
      <c r="C17" s="51"/>
      <c r="D17" s="48" t="s">
        <v>44</v>
      </c>
      <c r="E17" s="49">
        <v>1</v>
      </c>
      <c r="F17" s="49">
        <v>1</v>
      </c>
      <c r="G17" s="41">
        <v>5</v>
      </c>
      <c r="H17" s="41">
        <v>5</v>
      </c>
      <c r="I17" s="70"/>
    </row>
    <row r="18" ht="30" customHeight="1" spans="1:9">
      <c r="A18" s="45"/>
      <c r="B18" s="45"/>
      <c r="C18" s="47" t="s">
        <v>45</v>
      </c>
      <c r="D18" s="48" t="s">
        <v>46</v>
      </c>
      <c r="E18" s="50" t="s">
        <v>47</v>
      </c>
      <c r="F18" s="49">
        <v>1</v>
      </c>
      <c r="G18" s="41">
        <v>10</v>
      </c>
      <c r="H18" s="41">
        <v>10</v>
      </c>
      <c r="I18" s="70"/>
    </row>
    <row r="19" ht="30" customHeight="1" spans="1:9">
      <c r="A19" s="45"/>
      <c r="B19" s="45"/>
      <c r="C19" s="47" t="s">
        <v>48</v>
      </c>
      <c r="D19" s="48" t="s">
        <v>49</v>
      </c>
      <c r="E19" s="50" t="s">
        <v>47</v>
      </c>
      <c r="F19" s="49">
        <v>1</v>
      </c>
      <c r="G19" s="41">
        <v>10</v>
      </c>
      <c r="H19" s="41">
        <v>10</v>
      </c>
      <c r="I19" s="70"/>
    </row>
    <row r="20" ht="124" customHeight="1" spans="1:9">
      <c r="A20" s="45"/>
      <c r="B20" s="46" t="s">
        <v>50</v>
      </c>
      <c r="C20" s="52" t="s">
        <v>51</v>
      </c>
      <c r="D20" s="48" t="s">
        <v>52</v>
      </c>
      <c r="E20" s="48" t="s">
        <v>53</v>
      </c>
      <c r="F20" s="49">
        <v>1</v>
      </c>
      <c r="G20" s="41">
        <v>7</v>
      </c>
      <c r="H20" s="41">
        <v>7</v>
      </c>
      <c r="I20" s="70"/>
    </row>
    <row r="21" ht="159" customHeight="1" spans="1:9">
      <c r="A21" s="45"/>
      <c r="B21" s="53"/>
      <c r="C21" s="52" t="s">
        <v>54</v>
      </c>
      <c r="D21" s="48" t="s">
        <v>55</v>
      </c>
      <c r="E21" s="54" t="s">
        <v>56</v>
      </c>
      <c r="F21" s="55">
        <v>1</v>
      </c>
      <c r="G21" s="41">
        <v>8</v>
      </c>
      <c r="H21" s="41">
        <v>8</v>
      </c>
      <c r="I21" s="71"/>
    </row>
    <row r="22" ht="41" customHeight="1" spans="1:9">
      <c r="A22" s="45"/>
      <c r="B22" s="53"/>
      <c r="C22" s="52" t="s">
        <v>57</v>
      </c>
      <c r="D22" s="48" t="s">
        <v>58</v>
      </c>
      <c r="E22" s="54" t="s">
        <v>59</v>
      </c>
      <c r="F22" s="55">
        <v>1</v>
      </c>
      <c r="G22" s="41">
        <v>8</v>
      </c>
      <c r="H22" s="41">
        <v>8</v>
      </c>
      <c r="I22" s="71"/>
    </row>
    <row r="23" ht="117" spans="1:9">
      <c r="A23" s="45"/>
      <c r="B23" s="53"/>
      <c r="C23" s="52" t="s">
        <v>60</v>
      </c>
      <c r="D23" s="48" t="s">
        <v>61</v>
      </c>
      <c r="E23" s="48" t="s">
        <v>62</v>
      </c>
      <c r="F23" s="55">
        <v>0.98</v>
      </c>
      <c r="G23" s="41">
        <v>7</v>
      </c>
      <c r="H23" s="41">
        <v>6.8</v>
      </c>
      <c r="I23" s="72" t="s">
        <v>63</v>
      </c>
    </row>
    <row r="24" ht="42" customHeight="1" spans="1:9">
      <c r="A24" s="45"/>
      <c r="B24" s="20" t="s">
        <v>64</v>
      </c>
      <c r="C24" s="51" t="s">
        <v>65</v>
      </c>
      <c r="D24" s="56" t="s">
        <v>66</v>
      </c>
      <c r="E24" s="57" t="s">
        <v>67</v>
      </c>
      <c r="F24" s="56">
        <v>0.98</v>
      </c>
      <c r="G24" s="41">
        <v>5</v>
      </c>
      <c r="H24" s="41">
        <v>4.9</v>
      </c>
      <c r="I24" s="73" t="s">
        <v>68</v>
      </c>
    </row>
    <row r="25" ht="37" customHeight="1" spans="1:9">
      <c r="A25" s="45"/>
      <c r="B25" s="36"/>
      <c r="C25" s="51"/>
      <c r="D25" s="56" t="s">
        <v>69</v>
      </c>
      <c r="E25" s="58" t="s">
        <v>67</v>
      </c>
      <c r="F25" s="56">
        <v>0.98</v>
      </c>
      <c r="G25" s="41">
        <v>5</v>
      </c>
      <c r="H25" s="41">
        <v>4.9</v>
      </c>
      <c r="I25" s="73" t="s">
        <v>68</v>
      </c>
    </row>
    <row r="26" ht="24.75" customHeight="1" spans="1:9">
      <c r="A26" s="59" t="s">
        <v>70</v>
      </c>
      <c r="B26" s="60"/>
      <c r="C26" s="60"/>
      <c r="D26" s="60"/>
      <c r="E26" s="60"/>
      <c r="F26" s="61"/>
      <c r="G26" s="62">
        <v>100</v>
      </c>
      <c r="H26" s="62">
        <f>SUM(H15:H25)+I8</f>
        <v>99.6</v>
      </c>
      <c r="I26" s="74"/>
    </row>
    <row r="27" ht="22.5" customHeight="1" spans="1:9">
      <c r="A27" s="63" t="s">
        <v>71</v>
      </c>
      <c r="B27" s="63"/>
      <c r="C27" s="63"/>
      <c r="D27" s="63"/>
      <c r="E27" s="63"/>
      <c r="F27" s="63"/>
      <c r="G27" s="63"/>
      <c r="H27" s="63"/>
      <c r="I27" s="63"/>
    </row>
    <row r="28" ht="67.5" customHeight="1" spans="1:9">
      <c r="A28" s="64" t="s">
        <v>72</v>
      </c>
      <c r="B28" s="65"/>
      <c r="C28" s="65"/>
      <c r="D28" s="65"/>
      <c r="E28" s="65"/>
      <c r="F28" s="65"/>
      <c r="G28" s="65"/>
      <c r="H28" s="65"/>
      <c r="I28" s="65"/>
    </row>
    <row r="29" ht="42.75" customHeight="1" spans="1:9">
      <c r="A29" s="64" t="s">
        <v>73</v>
      </c>
      <c r="B29" s="65"/>
      <c r="C29" s="65"/>
      <c r="D29" s="65"/>
      <c r="E29" s="65"/>
      <c r="F29" s="65"/>
      <c r="G29" s="65"/>
      <c r="H29" s="65"/>
      <c r="I29" s="65"/>
    </row>
    <row r="30" ht="30.75" customHeight="1" spans="1:9">
      <c r="A30" s="66" t="s">
        <v>74</v>
      </c>
      <c r="B30" s="2"/>
      <c r="C30" s="2"/>
      <c r="D30" s="2"/>
      <c r="E30" s="2"/>
      <c r="I30" s="2"/>
    </row>
  </sheetData>
  <mergeCells count="27">
    <mergeCell ref="A2:I2"/>
    <mergeCell ref="A3:I3"/>
    <mergeCell ref="A4:B4"/>
    <mergeCell ref="C4:I4"/>
    <mergeCell ref="A5:B5"/>
    <mergeCell ref="C5:E5"/>
    <mergeCell ref="G5:I5"/>
    <mergeCell ref="A6:B6"/>
    <mergeCell ref="C6:E6"/>
    <mergeCell ref="G6:I6"/>
    <mergeCell ref="B12:E12"/>
    <mergeCell ref="F12:I12"/>
    <mergeCell ref="B13:E13"/>
    <mergeCell ref="F13:I13"/>
    <mergeCell ref="A26:F26"/>
    <mergeCell ref="A27:I27"/>
    <mergeCell ref="A28:I28"/>
    <mergeCell ref="A29:I29"/>
    <mergeCell ref="A30:I30"/>
    <mergeCell ref="A12:A13"/>
    <mergeCell ref="A14:A25"/>
    <mergeCell ref="B15:B19"/>
    <mergeCell ref="B20:B23"/>
    <mergeCell ref="B24:B25"/>
    <mergeCell ref="C16:C17"/>
    <mergeCell ref="C24:C25"/>
    <mergeCell ref="A7:B11"/>
  </mergeCells>
  <pageMargins left="0.18" right="0.16" top="0.34" bottom="0.34"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tang</dc:creator>
  <cp:lastModifiedBy>馨玲感悟</cp:lastModifiedBy>
  <dcterms:created xsi:type="dcterms:W3CDTF">2018-05-31T10:50:00Z</dcterms:created>
  <cp:lastPrinted>2018-06-01T05:13:00Z</cp:lastPrinted>
  <dcterms:modified xsi:type="dcterms:W3CDTF">2021-05-20T00:13:07Z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EC6D8A228170463893195C76F6C2BADA</vt:lpwstr>
  </property>
</Properties>
</file>