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73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<sst xmlns="http://schemas.openxmlformats.org/spreadsheetml/2006/main" count="90" uniqueCount="71">
  <si>
    <t>项目支出绩效自评表</t>
  </si>
  <si>
    <t>(2020年度)</t>
  </si>
  <si>
    <t>项目名称</t>
  </si>
  <si>
    <t>教育教学-机电工程系工业机器人应用与维护专业核心课程制作项目-19年项目尾款</t>
  </si>
  <si>
    <t>主管部门</t>
  </si>
  <si>
    <t>北京一轻控股有限责任公司</t>
  </si>
  <si>
    <t xml:space="preserve">实施单位 </t>
  </si>
  <si>
    <t>北京轻工技师学院</t>
  </si>
  <si>
    <t>项目负责人</t>
  </si>
  <si>
    <t>张美荣</t>
  </si>
  <si>
    <t>联系电话</t>
  </si>
  <si>
    <t>67578997-1102</t>
  </si>
  <si>
    <t>项目资金                   (万元）</t>
  </si>
  <si>
    <t>年初预算数</t>
  </si>
  <si>
    <t>全年预算数</t>
  </si>
  <si>
    <t>全年执行数</t>
  </si>
  <si>
    <t>分值（10分）</t>
  </si>
  <si>
    <t>执行率（B/A)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</si>
  <si>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</si>
  <si>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</si>
  <si>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</si>
  <si>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</si>
  <si>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</si>
  <si>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其他资金</t>
  </si>
  <si>
    <t>年度目标</t>
  </si>
  <si>
    <t>年初设定目标：通过改善办学保障条件-机电工程系核心课程制作项目，改善我校机电工程系课程资源建设的质量。动态教学课程的建设，盘活学校闲置的课程资源，使课程资源得到充分的利用。学生通过视频资源的学习，掌握真正的专业技能，为学生未来专业发展奠定基础。</t>
  </si>
  <si>
    <t>年度总体目标完成情况综述:按照项目初定的进度、数量、质量、效益指标完成设备的购置。通过改善办学保障条件-机电工程系核心课程制作项目，改善我校机电工程系课程资源建设的质量。动态教学课程的建设，盘活学校闲置的课程资源，使课程资源得到充分的利用。学生通过视频资源的学习，掌握真正的专业技能，为学生未来专业发展奠定基础。</t>
  </si>
  <si>
    <t>绩         效         指         标</t>
  </si>
  <si>
    <t>一级指标</t>
  </si>
  <si>
    <t>二级指标</t>
  </si>
  <si>
    <t>三级指标</t>
  </si>
  <si>
    <t>年度指标值(A)</t>
  </si>
  <si>
    <t>全年实际值(B)</t>
  </si>
  <si>
    <t>分值</t>
  </si>
  <si>
    <t>未完成原因     分析</t>
  </si>
  <si>
    <t>产         出         指         标 (50分)</t>
  </si>
  <si>
    <t>数量指标</t>
  </si>
  <si>
    <t>拍摄准备</t>
  </si>
  <si>
    <t>1项</t>
  </si>
  <si>
    <t>拍摄人工费</t>
  </si>
  <si>
    <t>设备租赁费</t>
  </si>
  <si>
    <t>课程拍摄</t>
  </si>
  <si>
    <t>课程编辑</t>
  </si>
  <si>
    <t>课程资源库</t>
  </si>
  <si>
    <t>质量指标</t>
  </si>
  <si>
    <t>根据《教育部关于国家精品开放课程建设的实施意见》完成项目建设,符合相关视频规范。</t>
  </si>
  <si>
    <t>进度指标</t>
  </si>
  <si>
    <t>质保合格支付尾款</t>
  </si>
  <si>
    <t>2020年11月前</t>
  </si>
  <si>
    <t>2020年5月</t>
  </si>
  <si>
    <t>成本指标</t>
  </si>
  <si>
    <t>成本控制在预算内</t>
  </si>
  <si>
    <t>≤46.566万元</t>
  </si>
  <si>
    <t>46.566万元</t>
  </si>
  <si>
    <t>效         果         指         标 (40分)</t>
  </si>
  <si>
    <t>效益指标</t>
  </si>
  <si>
    <t>社会效益</t>
  </si>
  <si>
    <t>通过该项目的建设，提高我院机电工程系整体教学水平。</t>
  </si>
  <si>
    <t>该项目的建设，提高我院机电工程系整体教学水平。</t>
  </si>
  <si>
    <t>可持续影响</t>
  </si>
  <si>
    <t>通过本项目的实施，预计可满足未来5-7年内我院教学的硬件要求。</t>
  </si>
  <si>
    <t>得到提升</t>
  </si>
  <si>
    <t>只得到了初步结果，还需多年积累获得使用效果</t>
  </si>
  <si>
    <t>服务对象满意度指标</t>
  </si>
  <si>
    <t>实训基地使用老师及学生满意度</t>
  </si>
  <si>
    <t>满意率大于95%</t>
  </si>
  <si>
    <t>总分：</t>
  </si>
  <si>
    <t>注：1.得分一档最高不能超过该指标分值上限。</t>
  </si>
  <si>
    <t xml:space="preserve">    2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</t>
  </si>
  <si>
    <r>
      <t xml:space="preserve">    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</t>
    </r>
    <r>
      <rPr>
        <sz val="12"/>
        <color indexed="8"/>
        <rFont val="宋体"/>
        <charset val="134"/>
      </rPr>
      <t>/</t>
    </r>
    <r>
      <rPr>
        <sz val="12"/>
        <color indexed="8"/>
        <rFont val="宋体"/>
        <charset val="134"/>
      </rPr>
      <t>年度指标值（A）*100%。若计算结果在200%-300%（含200</t>
    </r>
    <r>
      <rPr>
        <sz val="12"/>
        <color indexed="8"/>
        <rFont val="宋体"/>
        <charset val="134"/>
      </rPr>
      <t>%</t>
    </r>
    <r>
      <rPr>
        <sz val="12"/>
        <color indexed="8"/>
        <rFont val="宋体"/>
        <charset val="134"/>
      </rPr>
      <t>）区间，则按照该指标分值的10%扣分；计算结果</t>
    </r>
    <r>
      <rPr>
        <sz val="12"/>
        <color indexed="8"/>
        <rFont val="宋体"/>
        <charset val="134"/>
      </rPr>
      <t>在</t>
    </r>
    <r>
      <rPr>
        <sz val="12"/>
        <color indexed="8"/>
        <rFont val="宋体"/>
        <charset val="134"/>
      </rPr>
      <t>300%-500%（含300%）区间，则按照该指标分值的20%扣分；计算结果高于500%（含500%）</t>
    </r>
    <r>
      <rPr>
        <sz val="12"/>
        <color indexed="8"/>
        <rFont val="宋体"/>
        <charset val="134"/>
      </rPr>
      <t>，</t>
    </r>
    <r>
      <rPr>
        <sz val="12"/>
        <color indexed="8"/>
        <rFont val="宋体"/>
        <charset val="134"/>
      </rPr>
      <t>则按照该指标分值的30%扣分。</t>
    </r>
  </si>
  <si>
    <t>4.请在“未完成原因分析”中说明偏离目标、不能完成目标的原因及拟采取的措施。</t>
  </si>
</sst>
</file>

<file path=xl/styles.xml><?xml version="1.0" encoding="utf-8"?>
<styleSheet xmlns="http://schemas.openxmlformats.org/spreadsheetml/2006/main">
  <numFmts count="8">
    <numFmt numFmtId="176" formatCode="0.000000_ "/>
    <numFmt numFmtId="42" formatCode="_ &quot;￥&quot;* #,##0_ ;_ &quot;￥&quot;* \-#,##0_ ;_ &quot;￥&quot;* &quot;-&quot;_ ;_ @_ "/>
    <numFmt numFmtId="177" formatCode="#,##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8" formatCode="0_);[Red]\(0\)"/>
    <numFmt numFmtId="179" formatCode="0.00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b/>
      <sz val="14"/>
      <name val="宋体"/>
      <charset val="134"/>
      <scheme val="minor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b/>
      <sz val="12"/>
      <color rgb="FF000000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7" fillId="1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3" borderId="15" applyNumberFormat="0" applyFon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6" fillId="27" borderId="22" applyNumberFormat="0" applyAlignment="0" applyProtection="0">
      <alignment vertical="center"/>
    </xf>
    <xf numFmtId="0" fontId="27" fillId="27" borderId="16" applyNumberFormat="0" applyAlignment="0" applyProtection="0">
      <alignment vertical="center"/>
    </xf>
    <xf numFmtId="0" fontId="24" fillId="20" borderId="20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" fillId="0" borderId="0"/>
    <xf numFmtId="0" fontId="12" fillId="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0" fillId="0" borderId="0"/>
  </cellStyleXfs>
  <cellXfs count="5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0" fontId="1" fillId="0" borderId="4" xfId="0" applyNumberFormat="1" applyFont="1" applyBorder="1">
      <alignment vertical="center"/>
    </xf>
    <xf numFmtId="176" fontId="1" fillId="0" borderId="4" xfId="0" applyNumberFormat="1" applyFont="1" applyBorder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>
      <alignment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6" fillId="0" borderId="2" xfId="44" applyFont="1" applyBorder="1" applyAlignment="1">
      <alignment vertical="center" wrapText="1"/>
    </xf>
    <xf numFmtId="0" fontId="6" fillId="0" borderId="4" xfId="44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178" fontId="5" fillId="0" borderId="4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6" fillId="0" borderId="2" xfId="44" applyFont="1" applyFill="1" applyBorder="1" applyAlignment="1">
      <alignment vertical="center" wrapText="1"/>
    </xf>
    <xf numFmtId="0" fontId="7" fillId="0" borderId="4" xfId="50" applyFont="1" applyFill="1" applyBorder="1" applyAlignment="1">
      <alignment horizontal="center" vertical="center" wrapText="1"/>
    </xf>
    <xf numFmtId="0" fontId="6" fillId="0" borderId="11" xfId="44" applyFont="1" applyFill="1" applyBorder="1" applyAlignment="1">
      <alignment horizontal="left" vertical="center" wrapText="1"/>
    </xf>
    <xf numFmtId="0" fontId="7" fillId="0" borderId="11" xfId="50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78" fontId="5" fillId="0" borderId="11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2" xfId="44" applyFont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6" fillId="0" borderId="2" xfId="44" applyFont="1" applyBorder="1" applyAlignment="1">
      <alignment horizontal="center" vertical="center" wrapText="1"/>
    </xf>
    <xf numFmtId="9" fontId="6" fillId="0" borderId="2" xfId="1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>
      <alignment horizontal="left" vertical="center"/>
    </xf>
    <xf numFmtId="177" fontId="4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indent="2"/>
    </xf>
    <xf numFmtId="0" fontId="1" fillId="0" borderId="14" xfId="0" applyFont="1" applyBorder="1" applyAlignment="1">
      <alignment horizontal="center" vertical="center"/>
    </xf>
    <xf numFmtId="179" fontId="1" fillId="0" borderId="4" xfId="0" applyNumberFormat="1" applyFont="1" applyBorder="1">
      <alignment vertical="center"/>
    </xf>
    <xf numFmtId="179" fontId="1" fillId="0" borderId="4" xfId="0" applyNumberFormat="1" applyFont="1" applyBorder="1" applyAlignment="1">
      <alignment horizontal="center" vertical="center"/>
    </xf>
    <xf numFmtId="0" fontId="6" fillId="0" borderId="4" xfId="44" applyFont="1" applyFill="1" applyBorder="1" applyAlignment="1">
      <alignment horizontal="left" vertical="center" wrapText="1"/>
    </xf>
    <xf numFmtId="0" fontId="6" fillId="0" borderId="4" xfId="44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tabSelected="1" workbookViewId="0">
      <selection activeCell="A27" sqref="A27:I27"/>
    </sheetView>
  </sheetViews>
  <sheetFormatPr defaultColWidth="9" defaultRowHeight="14"/>
  <cols>
    <col min="1" max="1" width="9" style="3"/>
    <col min="2" max="2" width="11.4454545454545" style="3" customWidth="1"/>
    <col min="3" max="3" width="20.5454545454545" style="3" customWidth="1"/>
    <col min="4" max="4" width="21.2545454545455" style="3" customWidth="1"/>
    <col min="5" max="5" width="21.4818181818182" style="3" customWidth="1"/>
    <col min="6" max="6" width="21.6181818181818" style="3" customWidth="1"/>
    <col min="7" max="7" width="13.2636363636364" style="3" customWidth="1"/>
    <col min="8" max="8" width="13.0909090909091" style="3" customWidth="1"/>
    <col min="9" max="9" width="18" style="3" customWidth="1"/>
    <col min="10" max="16384" width="9" style="3"/>
  </cols>
  <sheetData>
    <row r="1" ht="17.5" spans="1:2">
      <c r="A1" s="4"/>
      <c r="B1" s="4"/>
    </row>
    <row r="2" ht="26.25" customHeight="1" spans="1:9">
      <c r="A2" s="5" t="s">
        <v>0</v>
      </c>
      <c r="B2" s="5"/>
      <c r="C2" s="5"/>
      <c r="D2" s="5"/>
      <c r="E2" s="5"/>
      <c r="F2" s="5"/>
      <c r="G2" s="5"/>
      <c r="H2" s="5"/>
      <c r="I2" s="5"/>
    </row>
    <row r="3" ht="19.5" customHeight="1" spans="1:9">
      <c r="A3" s="6" t="s">
        <v>1</v>
      </c>
      <c r="B3" s="6"/>
      <c r="C3" s="6"/>
      <c r="D3" s="6"/>
      <c r="E3" s="6"/>
      <c r="F3" s="6"/>
      <c r="G3" s="6"/>
      <c r="H3" s="6"/>
      <c r="I3" s="6"/>
    </row>
    <row r="4" ht="27.75" customHeight="1" spans="1:9">
      <c r="A4" s="7" t="s">
        <v>2</v>
      </c>
      <c r="B4" s="8"/>
      <c r="C4" s="9" t="s">
        <v>3</v>
      </c>
      <c r="D4" s="9"/>
      <c r="E4" s="9"/>
      <c r="F4" s="9"/>
      <c r="G4" s="9"/>
      <c r="H4" s="9"/>
      <c r="I4" s="9"/>
    </row>
    <row r="5" ht="33" customHeight="1" spans="1:9">
      <c r="A5" s="7" t="s">
        <v>4</v>
      </c>
      <c r="B5" s="8"/>
      <c r="C5" s="9" t="s">
        <v>5</v>
      </c>
      <c r="D5" s="9"/>
      <c r="E5" s="9"/>
      <c r="F5" s="9" t="s">
        <v>6</v>
      </c>
      <c r="G5" s="9" t="s">
        <v>7</v>
      </c>
      <c r="H5" s="9"/>
      <c r="I5" s="9"/>
    </row>
    <row r="6" ht="33" customHeight="1" spans="1:9">
      <c r="A6" s="7" t="s">
        <v>8</v>
      </c>
      <c r="B6" s="8"/>
      <c r="C6" s="9" t="s">
        <v>9</v>
      </c>
      <c r="D6" s="9"/>
      <c r="E6" s="9"/>
      <c r="F6" s="9" t="s">
        <v>10</v>
      </c>
      <c r="G6" s="7" t="s">
        <v>11</v>
      </c>
      <c r="H6" s="8"/>
      <c r="I6" s="53"/>
    </row>
    <row r="7" s="1" customFormat="1" ht="18.75" customHeight="1" spans="1:9">
      <c r="A7" s="10" t="s">
        <v>12</v>
      </c>
      <c r="B7" s="11"/>
      <c r="C7" s="12"/>
      <c r="D7" s="9" t="s">
        <v>13</v>
      </c>
      <c r="E7" s="13" t="s">
        <v>14</v>
      </c>
      <c r="F7" s="13" t="s">
        <v>15</v>
      </c>
      <c r="G7" s="9" t="s">
        <v>16</v>
      </c>
      <c r="H7" s="9" t="s">
        <v>17</v>
      </c>
      <c r="I7" s="9" t="s">
        <v>18</v>
      </c>
    </row>
    <row r="8" ht="20.25" customHeight="1" spans="1:9">
      <c r="A8" s="14"/>
      <c r="B8" s="15"/>
      <c r="C8" s="12" t="s">
        <v>19</v>
      </c>
      <c r="D8" s="12">
        <v>46.566</v>
      </c>
      <c r="E8" s="12">
        <v>46.566</v>
      </c>
      <c r="F8" s="12">
        <v>46.566</v>
      </c>
      <c r="G8" s="9">
        <v>10</v>
      </c>
      <c r="H8" s="16">
        <f>F8/E8</f>
        <v>1</v>
      </c>
      <c r="I8" s="54">
        <f>G8*H8</f>
        <v>10</v>
      </c>
    </row>
    <row r="9" ht="21.75" customHeight="1" spans="1:9">
      <c r="A9" s="14"/>
      <c r="B9" s="15"/>
      <c r="C9" s="12" t="s">
        <v>20</v>
      </c>
      <c r="D9" s="12">
        <v>46.566</v>
      </c>
      <c r="E9" s="12">
        <v>46.566</v>
      </c>
      <c r="F9" s="12">
        <v>46.566</v>
      </c>
      <c r="G9" s="9" t="s">
        <v>21</v>
      </c>
      <c r="H9" s="16"/>
      <c r="I9" s="55" t="s">
        <v>21</v>
      </c>
    </row>
    <row r="10" ht="18" customHeight="1" spans="1:9">
      <c r="A10" s="14"/>
      <c r="B10" s="15"/>
      <c r="C10" s="12" t="s">
        <v>22</v>
      </c>
      <c r="D10" s="12"/>
      <c r="E10" s="17"/>
      <c r="F10" s="17"/>
      <c r="G10" s="9" t="s">
        <v>21</v>
      </c>
      <c r="H10" s="16"/>
      <c r="I10" s="55" t="s">
        <v>21</v>
      </c>
    </row>
    <row r="11" ht="22.5" customHeight="1" spans="1:9">
      <c r="A11" s="18"/>
      <c r="B11" s="19"/>
      <c r="C11" s="12" t="s">
        <v>23</v>
      </c>
      <c r="D11" s="12"/>
      <c r="E11" s="20"/>
      <c r="F11" s="20"/>
      <c r="G11" s="9" t="s">
        <v>21</v>
      </c>
      <c r="H11" s="20"/>
      <c r="I11" s="9" t="s">
        <v>21</v>
      </c>
    </row>
    <row r="12" s="2" customFormat="1" ht="81.95" customHeight="1" spans="1:9">
      <c r="A12" s="21" t="s">
        <v>24</v>
      </c>
      <c r="B12" s="22" t="s">
        <v>25</v>
      </c>
      <c r="C12" s="22"/>
      <c r="D12" s="22"/>
      <c r="E12" s="22"/>
      <c r="F12" s="23" t="s">
        <v>26</v>
      </c>
      <c r="G12" s="23"/>
      <c r="H12" s="23"/>
      <c r="I12" s="23"/>
    </row>
    <row r="13" s="2" customFormat="1" ht="31.5" customHeight="1" spans="1:9">
      <c r="A13" s="24" t="s">
        <v>27</v>
      </c>
      <c r="B13" s="25" t="s">
        <v>28</v>
      </c>
      <c r="C13" s="21" t="s">
        <v>29</v>
      </c>
      <c r="D13" s="25" t="s">
        <v>30</v>
      </c>
      <c r="E13" s="25" t="s">
        <v>31</v>
      </c>
      <c r="F13" s="26" t="s">
        <v>32</v>
      </c>
      <c r="G13" s="25" t="s">
        <v>33</v>
      </c>
      <c r="H13" s="25" t="s">
        <v>18</v>
      </c>
      <c r="I13" s="25" t="s">
        <v>34</v>
      </c>
    </row>
    <row r="14" s="2" customFormat="1" ht="31.5" customHeight="1" spans="1:9">
      <c r="A14" s="27"/>
      <c r="B14" s="28" t="s">
        <v>35</v>
      </c>
      <c r="C14" s="28" t="s">
        <v>36</v>
      </c>
      <c r="D14" s="29" t="s">
        <v>37</v>
      </c>
      <c r="E14" s="30" t="s">
        <v>38</v>
      </c>
      <c r="F14" s="30" t="s">
        <v>38</v>
      </c>
      <c r="G14" s="25">
        <v>4</v>
      </c>
      <c r="H14" s="25">
        <v>4</v>
      </c>
      <c r="I14" s="25"/>
    </row>
    <row r="15" s="2" customFormat="1" ht="31.5" customHeight="1" spans="1:9">
      <c r="A15" s="27"/>
      <c r="B15" s="31"/>
      <c r="C15" s="31"/>
      <c r="D15" s="29" t="s">
        <v>39</v>
      </c>
      <c r="E15" s="30" t="s">
        <v>38</v>
      </c>
      <c r="F15" s="30" t="s">
        <v>38</v>
      </c>
      <c r="G15" s="25">
        <v>4</v>
      </c>
      <c r="H15" s="25">
        <v>4</v>
      </c>
      <c r="I15" s="25"/>
    </row>
    <row r="16" s="2" customFormat="1" ht="31.5" customHeight="1" spans="1:9">
      <c r="A16" s="27"/>
      <c r="B16" s="31"/>
      <c r="C16" s="31"/>
      <c r="D16" s="29" t="s">
        <v>40</v>
      </c>
      <c r="E16" s="30" t="s">
        <v>38</v>
      </c>
      <c r="F16" s="30" t="s">
        <v>38</v>
      </c>
      <c r="G16" s="25">
        <v>4</v>
      </c>
      <c r="H16" s="25">
        <v>4</v>
      </c>
      <c r="I16" s="25"/>
    </row>
    <row r="17" s="2" customFormat="1" ht="31.5" customHeight="1" spans="1:9">
      <c r="A17" s="27"/>
      <c r="B17" s="31"/>
      <c r="C17" s="31"/>
      <c r="D17" s="29" t="s">
        <v>41</v>
      </c>
      <c r="E17" s="30" t="s">
        <v>38</v>
      </c>
      <c r="F17" s="30" t="s">
        <v>38</v>
      </c>
      <c r="G17" s="25">
        <v>4</v>
      </c>
      <c r="H17" s="25">
        <v>4</v>
      </c>
      <c r="I17" s="25"/>
    </row>
    <row r="18" s="2" customFormat="1" ht="31.5" customHeight="1" spans="1:9">
      <c r="A18" s="27"/>
      <c r="B18" s="31"/>
      <c r="C18" s="31"/>
      <c r="D18" s="29" t="s">
        <v>42</v>
      </c>
      <c r="E18" s="30" t="s">
        <v>38</v>
      </c>
      <c r="F18" s="30" t="s">
        <v>38</v>
      </c>
      <c r="G18" s="25">
        <v>4</v>
      </c>
      <c r="H18" s="25">
        <v>4</v>
      </c>
      <c r="I18" s="25"/>
    </row>
    <row r="19" s="2" customFormat="1" ht="33" customHeight="1" spans="1:9">
      <c r="A19" s="32"/>
      <c r="B19" s="31"/>
      <c r="C19" s="31"/>
      <c r="D19" s="29" t="s">
        <v>43</v>
      </c>
      <c r="E19" s="30" t="s">
        <v>38</v>
      </c>
      <c r="F19" s="30" t="s">
        <v>38</v>
      </c>
      <c r="G19" s="22">
        <v>4</v>
      </c>
      <c r="H19" s="33">
        <v>4</v>
      </c>
      <c r="I19" s="25"/>
    </row>
    <row r="20" s="2" customFormat="1" ht="52" spans="1:9">
      <c r="A20" s="32"/>
      <c r="B20" s="31"/>
      <c r="C20" s="34" t="s">
        <v>44</v>
      </c>
      <c r="D20" s="35" t="s">
        <v>45</v>
      </c>
      <c r="E20" s="36" t="s">
        <v>45</v>
      </c>
      <c r="F20" s="36" t="s">
        <v>45</v>
      </c>
      <c r="G20" s="22">
        <v>6</v>
      </c>
      <c r="H20" s="33">
        <v>6</v>
      </c>
      <c r="I20" s="36"/>
    </row>
    <row r="21" s="2" customFormat="1" ht="36" customHeight="1" spans="1:9">
      <c r="A21" s="32"/>
      <c r="B21" s="31"/>
      <c r="C21" s="34" t="s">
        <v>46</v>
      </c>
      <c r="D21" s="37" t="s">
        <v>47</v>
      </c>
      <c r="E21" s="38" t="s">
        <v>48</v>
      </c>
      <c r="F21" s="39" t="s">
        <v>49</v>
      </c>
      <c r="G21" s="40">
        <v>10</v>
      </c>
      <c r="H21" s="41">
        <v>10</v>
      </c>
      <c r="I21" s="22"/>
    </row>
    <row r="22" s="2" customFormat="1" ht="30" customHeight="1" spans="1:9">
      <c r="A22" s="32"/>
      <c r="B22" s="42"/>
      <c r="C22" s="43" t="s">
        <v>50</v>
      </c>
      <c r="D22" s="23" t="s">
        <v>51</v>
      </c>
      <c r="E22" s="22" t="s">
        <v>52</v>
      </c>
      <c r="F22" s="22" t="s">
        <v>53</v>
      </c>
      <c r="G22" s="22">
        <v>10</v>
      </c>
      <c r="H22" s="33">
        <v>10</v>
      </c>
      <c r="I22" s="56"/>
    </row>
    <row r="23" s="2" customFormat="1" ht="39" spans="1:9">
      <c r="A23" s="32"/>
      <c r="B23" s="34" t="s">
        <v>54</v>
      </c>
      <c r="C23" s="43" t="s">
        <v>55</v>
      </c>
      <c r="D23" s="29" t="s">
        <v>56</v>
      </c>
      <c r="E23" s="44" t="s">
        <v>57</v>
      </c>
      <c r="F23" s="22" t="s">
        <v>58</v>
      </c>
      <c r="G23" s="22">
        <v>20</v>
      </c>
      <c r="H23" s="33">
        <v>20</v>
      </c>
      <c r="I23" s="57"/>
    </row>
    <row r="24" s="2" customFormat="1" ht="39" spans="1:9">
      <c r="A24" s="32"/>
      <c r="B24" s="45"/>
      <c r="C24" s="43"/>
      <c r="D24" s="35" t="s">
        <v>59</v>
      </c>
      <c r="E24" s="23" t="s">
        <v>60</v>
      </c>
      <c r="F24" s="22" t="s">
        <v>61</v>
      </c>
      <c r="G24" s="22">
        <v>10</v>
      </c>
      <c r="H24" s="33">
        <v>7</v>
      </c>
      <c r="I24" s="23" t="s">
        <v>62</v>
      </c>
    </row>
    <row r="25" s="2" customFormat="1" ht="26" spans="1:9">
      <c r="A25" s="32"/>
      <c r="B25" s="45"/>
      <c r="C25" s="43" t="s">
        <v>63</v>
      </c>
      <c r="D25" s="23" t="s">
        <v>64</v>
      </c>
      <c r="E25" s="46" t="s">
        <v>65</v>
      </c>
      <c r="F25" s="47">
        <v>0.96</v>
      </c>
      <c r="G25" s="22">
        <v>10</v>
      </c>
      <c r="H25" s="33">
        <v>10</v>
      </c>
      <c r="I25" s="58"/>
    </row>
    <row r="26" s="2" customFormat="1" ht="16.5" customHeight="1" spans="1:9">
      <c r="A26" s="48" t="s">
        <v>66</v>
      </c>
      <c r="B26" s="48"/>
      <c r="C26" s="48"/>
      <c r="D26" s="48"/>
      <c r="E26" s="48"/>
      <c r="F26" s="48"/>
      <c r="G26" s="48"/>
      <c r="H26" s="49">
        <f>SUM(H14:H25)+I8</f>
        <v>97</v>
      </c>
      <c r="I26" s="49"/>
    </row>
    <row r="27" s="2" customFormat="1" ht="15" customHeight="1" spans="1:9">
      <c r="A27" s="50" t="s">
        <v>67</v>
      </c>
      <c r="B27" s="50"/>
      <c r="C27" s="50"/>
      <c r="D27" s="50"/>
      <c r="E27" s="50"/>
      <c r="F27" s="50"/>
      <c r="G27" s="50"/>
      <c r="H27" s="50"/>
      <c r="I27" s="50"/>
    </row>
    <row r="28" s="2" customFormat="1" ht="45" customHeight="1" spans="1:9">
      <c r="A28" s="51" t="s">
        <v>68</v>
      </c>
      <c r="B28" s="51"/>
      <c r="C28" s="51"/>
      <c r="D28" s="51"/>
      <c r="E28" s="51"/>
      <c r="F28" s="51"/>
      <c r="G28" s="51"/>
      <c r="H28" s="51"/>
      <c r="I28" s="51"/>
    </row>
    <row r="29" s="2" customFormat="1" ht="62.1" customHeight="1" spans="1:9">
      <c r="A29" s="51" t="s">
        <v>69</v>
      </c>
      <c r="B29" s="51"/>
      <c r="C29" s="51"/>
      <c r="D29" s="51"/>
      <c r="E29" s="51"/>
      <c r="F29" s="51"/>
      <c r="G29" s="51"/>
      <c r="H29" s="51"/>
      <c r="I29" s="51"/>
    </row>
    <row r="30" s="2" customFormat="1" ht="15" spans="1:9">
      <c r="A30" s="52" t="s">
        <v>70</v>
      </c>
      <c r="B30" s="52"/>
      <c r="C30" s="52"/>
      <c r="D30" s="52"/>
      <c r="E30" s="52"/>
      <c r="F30" s="52"/>
      <c r="G30" s="52"/>
      <c r="H30" s="52"/>
      <c r="I30" s="52"/>
    </row>
  </sheetData>
  <mergeCells count="24">
    <mergeCell ref="A2:I2"/>
    <mergeCell ref="A3:I3"/>
    <mergeCell ref="A4:B4"/>
    <mergeCell ref="C4:I4"/>
    <mergeCell ref="A5:B5"/>
    <mergeCell ref="C5:E5"/>
    <mergeCell ref="G5:I5"/>
    <mergeCell ref="A6:B6"/>
    <mergeCell ref="C6:E6"/>
    <mergeCell ref="G6:I6"/>
    <mergeCell ref="B12:E12"/>
    <mergeCell ref="F12:I12"/>
    <mergeCell ref="A26:G26"/>
    <mergeCell ref="H26:I26"/>
    <mergeCell ref="A27:I27"/>
    <mergeCell ref="A28:I28"/>
    <mergeCell ref="A29:I29"/>
    <mergeCell ref="A30:I30"/>
    <mergeCell ref="A13:A25"/>
    <mergeCell ref="B14:B22"/>
    <mergeCell ref="B23:B25"/>
    <mergeCell ref="C14:C19"/>
    <mergeCell ref="C23:C24"/>
    <mergeCell ref="A7:B11"/>
  </mergeCells>
  <pageMargins left="0.18" right="0.16" top="0.34" bottom="0.34" header="0.3" footer="0.3"/>
  <pageSetup paperSize="9" scale="9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</dc:creator>
  <cp:lastModifiedBy>馨玲感悟</cp:lastModifiedBy>
  <dcterms:created xsi:type="dcterms:W3CDTF">2018-05-31T10:50:00Z</dcterms:created>
  <cp:lastPrinted>2018-06-01T05:13:00Z</cp:lastPrinted>
  <dcterms:modified xsi:type="dcterms:W3CDTF">2021-05-19T13:26:13Z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91C2323EF4C0473E90FCE712434C29E3</vt:lpwstr>
  </property>
</Properties>
</file>