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<sst xmlns="http://schemas.openxmlformats.org/spreadsheetml/2006/main" count="84" uniqueCount="75">
  <si>
    <t>项目支出绩效自评表</t>
  </si>
  <si>
    <r>
      <rPr>
        <sz val="11"/>
        <color theme="1"/>
        <rFont val="宋体"/>
        <charset val="134"/>
        <scheme val="minor"/>
      </rPr>
      <t>(20</t>
    </r>
    <r>
      <rPr>
        <sz val="11"/>
        <color theme="1"/>
        <rFont val="宋体"/>
        <charset val="134"/>
        <scheme val="minor"/>
      </rPr>
      <t>20</t>
    </r>
    <r>
      <rPr>
        <sz val="11"/>
        <color theme="1"/>
        <rFont val="宋体"/>
        <charset val="134"/>
        <scheme val="minor"/>
      </rPr>
      <t>年度)</t>
    </r>
  </si>
  <si>
    <t>项目名称</t>
  </si>
  <si>
    <t>实训基地建设-花丝镶嵌实训室设备补充建设项目-19年项目尾款</t>
  </si>
  <si>
    <t>主管部门</t>
  </si>
  <si>
    <t>北京一轻控股有限责任公司</t>
  </si>
  <si>
    <t xml:space="preserve">实施单位 </t>
  </si>
  <si>
    <t>北京轻工技师学院</t>
  </si>
  <si>
    <t>项目负责人</t>
  </si>
  <si>
    <t>王东</t>
  </si>
  <si>
    <t>联系电话</t>
  </si>
  <si>
    <t>67578997-1102</t>
  </si>
  <si>
    <t>项目资金                   (万元）</t>
  </si>
  <si>
    <t>年初预算数</t>
  </si>
  <si>
    <t>全年预算数</t>
  </si>
  <si>
    <t>全年执行数</t>
  </si>
  <si>
    <t>分值（10分）</t>
  </si>
  <si>
    <t>执行率（B/A)</t>
  </si>
  <si>
    <t>得分</t>
  </si>
  <si>
    <t>年度资金总额</t>
  </si>
  <si>
    <t>其中：当年财政拨款</t>
  </si>
  <si>
    <t>-</t>
  </si>
  <si>
    <r>
      <rPr>
        <sz val="11"/>
        <color theme="1"/>
        <rFont val="宋体"/>
        <charset val="134"/>
        <scheme val="minor"/>
      </rPr>
      <t xml:space="preserve"> </t>
    </r>
    <r>
      <rPr>
        <sz val="11"/>
        <color theme="1"/>
        <rFont val="宋体"/>
        <charset val="134"/>
        <scheme val="minor"/>
      </rPr>
      <t xml:space="preserve">     上年结转资金</t>
    </r>
  </si>
  <si>
    <t xml:space="preserve">     其他资金</t>
  </si>
  <si>
    <t>年度总体目标</t>
  </si>
  <si>
    <t>预期目标</t>
  </si>
  <si>
    <t>实际完成情况</t>
  </si>
  <si>
    <t>通过项目建设完善我院花丝镶嵌学科体系，为学生成长成才提供更多更好的发展机会；对接首都经济社会发展和产业转型升级需要，培养花丝镶嵌高端技术技能人才；提升我院花丝镶嵌课程办学水平和教育质量，增强花丝镶嵌课程对首都经济社会发展的贡献力和影响力。</t>
  </si>
  <si>
    <t>通过项目建设完善了我院花丝镶嵌学科体系，为学生成长成才提供了更多更好的发展机会；对接首都经济社会发展和产业转型升级需要，培养了花丝镶嵌高端技术技能人才；提升了我院花丝镶嵌课程办学水平和教育质量，增强 了花丝镶嵌课程对首都经济社会发展的贡献力和影响力。</t>
  </si>
  <si>
    <t>绩效指标</t>
  </si>
  <si>
    <t>一级指标</t>
  </si>
  <si>
    <t>二级指标</t>
  </si>
  <si>
    <t>三级指标</t>
  </si>
  <si>
    <t>年度指标</t>
  </si>
  <si>
    <t>实际完成值</t>
  </si>
  <si>
    <t>分值</t>
  </si>
  <si>
    <t>偏差原因分析及改进措施</t>
  </si>
  <si>
    <t>产出指标</t>
  </si>
  <si>
    <t xml:space="preserve">数量指标
</t>
  </si>
  <si>
    <t>指标1：新增设备数量</t>
  </si>
  <si>
    <t xml:space="preserve">激光打标机1台
全自动数码中频加压铸造机1台
抽真空搅拌一体机1台
分段焗炉1台"
</t>
  </si>
  <si>
    <t xml:space="preserve">质量指标
</t>
  </si>
  <si>
    <t>指标1：设备质量</t>
  </si>
  <si>
    <t>达到国家标准。</t>
  </si>
  <si>
    <t>指标2：验收合格率</t>
  </si>
  <si>
    <t xml:space="preserve">时效指标
</t>
  </si>
  <si>
    <t>指标1：质保合格支付尾款</t>
  </si>
  <si>
    <t>32.4333万元</t>
  </si>
  <si>
    <t xml:space="preserve">成本指标
</t>
  </si>
  <si>
    <t>指标1：项目尾款</t>
  </si>
  <si>
    <t>效益指标</t>
  </si>
  <si>
    <t>经济效益指标</t>
  </si>
  <si>
    <t>指标1：完善花丝镶嵌课程体系。</t>
  </si>
  <si>
    <t>提升学生专业技能</t>
  </si>
  <si>
    <t>社会效益指标</t>
  </si>
  <si>
    <t>指标3：增强花丝镶嵌课程对首都经济社会发展的贡献力和影响力。</t>
  </si>
  <si>
    <t>提升我院花丝镶嵌课程办学水平和教育质量。</t>
  </si>
  <si>
    <t>生态效益指标</t>
  </si>
  <si>
    <t>指标5：本项目不会带来环境负面作用于影响。</t>
  </si>
  <si>
    <t>符合国家环境质量标准。</t>
  </si>
  <si>
    <t>可持续影响指标</t>
  </si>
  <si>
    <t>指标7：为学生成长成才提供更多更好的发展机会。</t>
  </si>
  <si>
    <t>完善我院花丝镶嵌学科体系。</t>
  </si>
  <si>
    <t>花丝镶嵌学科体系还可以再进一步完善。</t>
  </si>
  <si>
    <t>满意度指标</t>
  </si>
  <si>
    <t>服务对象满意度指标</t>
  </si>
  <si>
    <t>指标7：教职工</t>
  </si>
  <si>
    <t>98%以上</t>
  </si>
  <si>
    <t>还有待进一步增
加相关设备用于服务对象。</t>
  </si>
  <si>
    <t>指标8：学生</t>
  </si>
  <si>
    <t>总分</t>
  </si>
  <si>
    <t>注: 1.得分一档最高不能超过该指标分值上限。</t>
  </si>
  <si>
    <t xml:space="preserve">    2.定量指标若为正向指标，则得分计算方法应用全年实际值（B)/年度指标值（A)*该指标分值；若定量指标为反向指标，则得分计算方法应用年度指标值（A)/全年实际值(B)*该指标分值。若年初指标值设定偏低，则得分计算方法应用（全年实际值（B)—年度指标值（A)/年度指标值（A)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</si>
  <si>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r>
      <rPr>
        <sz val="11"/>
        <color theme="1"/>
        <rFont val="宋体"/>
        <charset val="134"/>
        <scheme val="minor"/>
      </rPr>
      <t xml:space="preserve">    </t>
    </r>
    <r>
      <rPr>
        <sz val="11"/>
        <color theme="1"/>
        <rFont val="宋体"/>
        <charset val="134"/>
        <scheme val="minor"/>
      </rPr>
      <t>3</t>
    </r>
    <r>
      <rPr>
        <sz val="11"/>
        <color theme="1"/>
        <rFont val="宋体"/>
        <charset val="134"/>
        <scheme val="minor"/>
      </rPr>
      <t>.请在“偏差原因分析及改进措施”中说明偏离目标、不能完成目标的原因及拟采取的措施。</t>
    </r>
  </si>
  <si>
    <r>
      <rPr>
        <sz val="11"/>
        <color theme="1"/>
        <rFont val="宋体"/>
        <charset val="134"/>
        <scheme val="minor"/>
      </rPr>
      <t xml:space="preserve">    4.</t>
    </r>
    <r>
      <rPr>
        <sz val="11"/>
        <color theme="1"/>
        <rFont val="宋体"/>
        <charset val="134"/>
        <scheme val="minor"/>
      </rPr>
      <t>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</si>
</sst>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7">
    <numFmt numFmtId="176" formatCode="0.000000_ "/>
    <numFmt numFmtId="42" formatCode="_ &quot;￥&quot;* #,##0_ ;_ &quot;￥&quot;* \-#,##0_ ;_ &quot;￥&quot;* &quot;-&quot;_ ;_ @_ "/>
    <numFmt numFmtId="177" formatCode="#,##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8" formatCode="0.0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7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19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2" borderId="15" applyNumberFormat="0" applyAlignment="0" applyProtection="0">
      <alignment vertical="center"/>
    </xf>
    <xf numFmtId="0" fontId="22" fillId="2" borderId="16" applyNumberFormat="0" applyAlignment="0" applyProtection="0">
      <alignment vertical="center"/>
    </xf>
    <xf numFmtId="0" fontId="23" fillId="26" borderId="21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6" fontId="0" fillId="0" borderId="4" xfId="0" applyNumberFormat="1" applyBorder="1" applyAlignment="1">
      <alignment horizontal="left" vertical="center"/>
    </xf>
    <xf numFmtId="177" fontId="2" fillId="0" borderId="4" xfId="0" applyNumberFormat="1" applyFont="1" applyBorder="1" applyAlignment="1">
      <alignment horizontal="left" vertical="center"/>
    </xf>
    <xf numFmtId="10" fontId="2" fillId="0" borderId="4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176" fontId="0" fillId="0" borderId="4" xfId="0" applyNumberFormat="1" applyBorder="1" applyAlignment="1">
      <alignment vertical="center"/>
    </xf>
    <xf numFmtId="176" fontId="2" fillId="0" borderId="4" xfId="0" applyNumberFormat="1" applyFont="1" applyBorder="1">
      <alignment vertical="center"/>
    </xf>
    <xf numFmtId="176" fontId="2" fillId="0" borderId="4" xfId="0" applyNumberFormat="1" applyFont="1" applyBorder="1" applyAlignment="1">
      <alignment horizontal="left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textRotation="255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0" fillId="0" borderId="12" xfId="0" applyBorder="1" applyAlignment="1">
      <alignment horizontal="center" vertical="center" textRotation="255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 textRotation="255"/>
    </xf>
    <xf numFmtId="0" fontId="0" fillId="0" borderId="12" xfId="0" applyFont="1" applyBorder="1" applyAlignment="1">
      <alignment horizontal="center" vertical="center" textRotation="255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9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4" xfId="0" applyNumberFormat="1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textRotation="255"/>
    </xf>
    <xf numFmtId="0" fontId="3" fillId="0" borderId="12" xfId="0" applyFont="1" applyBorder="1" applyAlignment="1">
      <alignment vertical="center" wrapText="1"/>
    </xf>
    <xf numFmtId="9" fontId="3" fillId="0" borderId="12" xfId="0" applyNumberFormat="1" applyFont="1" applyBorder="1" applyAlignment="1">
      <alignment horizontal="left" vertical="center" wrapText="1"/>
    </xf>
    <xf numFmtId="9" fontId="3" fillId="0" borderId="4" xfId="0" applyNumberFormat="1" applyFont="1" applyBorder="1" applyAlignment="1">
      <alignment horizontal="left" vertical="center"/>
    </xf>
    <xf numFmtId="9" fontId="3" fillId="0" borderId="4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11" xfId="0" applyBorder="1" applyAlignment="1">
      <alignment horizontal="center" vertical="center"/>
    </xf>
    <xf numFmtId="178" fontId="2" fillId="0" borderId="4" xfId="0" applyNumberFormat="1" applyFont="1" applyBorder="1">
      <alignment vertical="center"/>
    </xf>
    <xf numFmtId="178" fontId="2" fillId="0" borderId="4" xfId="0" applyNumberFormat="1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 wrapText="1"/>
    </xf>
    <xf numFmtId="0" fontId="5" fillId="0" borderId="1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zoomScale="90" zoomScaleNormal="90" workbookViewId="0">
      <selection activeCell="G11" sqref="G11"/>
    </sheetView>
  </sheetViews>
  <sheetFormatPr defaultColWidth="9" defaultRowHeight="14"/>
  <cols>
    <col min="3" max="3" width="21.5090909090909" customWidth="1"/>
    <col min="4" max="4" width="21.7727272727273" customWidth="1"/>
    <col min="5" max="5" width="22.7636363636364" customWidth="1"/>
    <col min="6" max="6" width="18.4727272727273" style="2" customWidth="1"/>
    <col min="7" max="7" width="15.4363636363636" style="2" customWidth="1"/>
    <col min="8" max="8" width="13.1272727272727" style="2" customWidth="1"/>
    <col min="9" max="9" width="14.5363636363636" customWidth="1"/>
  </cols>
  <sheetData>
    <row r="1" ht="17.5" spans="1:2">
      <c r="A1" s="3"/>
      <c r="B1" s="3"/>
    </row>
    <row r="2" ht="26.25" customHeight="1" spans="1:9">
      <c r="A2" s="4" t="s">
        <v>0</v>
      </c>
      <c r="B2" s="4"/>
      <c r="C2" s="4"/>
      <c r="D2" s="4"/>
      <c r="E2" s="4"/>
      <c r="F2" s="5"/>
      <c r="G2" s="5"/>
      <c r="H2" s="5"/>
      <c r="I2" s="4"/>
    </row>
    <row r="3" ht="19.5" customHeight="1" spans="1:9">
      <c r="A3" s="6" t="s">
        <v>1</v>
      </c>
      <c r="B3" s="7"/>
      <c r="C3" s="7"/>
      <c r="D3" s="7"/>
      <c r="E3" s="7"/>
      <c r="F3" s="8"/>
      <c r="G3" s="8"/>
      <c r="H3" s="8"/>
      <c r="I3" s="7"/>
    </row>
    <row r="4" ht="27.75" customHeight="1" spans="1:9">
      <c r="A4" s="9" t="s">
        <v>2</v>
      </c>
      <c r="B4" s="10"/>
      <c r="C4" s="11" t="s">
        <v>3</v>
      </c>
      <c r="D4" s="11"/>
      <c r="E4" s="11"/>
      <c r="F4" s="12"/>
      <c r="G4" s="12"/>
      <c r="H4" s="12"/>
      <c r="I4" s="11"/>
    </row>
    <row r="5" ht="33" customHeight="1" spans="1:9">
      <c r="A5" s="13" t="s">
        <v>4</v>
      </c>
      <c r="B5" s="14"/>
      <c r="C5" s="15" t="s">
        <v>5</v>
      </c>
      <c r="D5" s="11"/>
      <c r="E5" s="11"/>
      <c r="F5" s="16" t="s">
        <v>6</v>
      </c>
      <c r="G5" s="16" t="s">
        <v>7</v>
      </c>
      <c r="H5" s="12"/>
      <c r="I5" s="11"/>
    </row>
    <row r="6" ht="33" customHeight="1" spans="1:9">
      <c r="A6" s="13" t="s">
        <v>8</v>
      </c>
      <c r="B6" s="14"/>
      <c r="C6" s="15" t="s">
        <v>9</v>
      </c>
      <c r="D6" s="15"/>
      <c r="E6" s="15"/>
      <c r="F6" s="16" t="s">
        <v>10</v>
      </c>
      <c r="G6" s="17" t="s">
        <v>11</v>
      </c>
      <c r="H6" s="18"/>
      <c r="I6" s="67"/>
    </row>
    <row r="7" s="1" customFormat="1" ht="18.75" customHeight="1" spans="1:9">
      <c r="A7" s="19" t="s">
        <v>12</v>
      </c>
      <c r="B7" s="20"/>
      <c r="C7" s="21"/>
      <c r="D7" s="15" t="s">
        <v>13</v>
      </c>
      <c r="E7" s="22" t="s">
        <v>14</v>
      </c>
      <c r="F7" s="23" t="s">
        <v>15</v>
      </c>
      <c r="G7" s="12" t="s">
        <v>16</v>
      </c>
      <c r="H7" s="12" t="s">
        <v>17</v>
      </c>
      <c r="I7" s="11" t="s">
        <v>18</v>
      </c>
    </row>
    <row r="8" ht="20.25" customHeight="1" spans="1:9">
      <c r="A8" s="24"/>
      <c r="B8" s="25"/>
      <c r="C8" s="21" t="s">
        <v>19</v>
      </c>
      <c r="D8" s="26">
        <v>32.4333</v>
      </c>
      <c r="E8" s="26">
        <v>32.4333</v>
      </c>
      <c r="F8" s="26">
        <v>32.4333</v>
      </c>
      <c r="G8" s="27">
        <v>10</v>
      </c>
      <c r="H8" s="28">
        <f>F8/E8</f>
        <v>1</v>
      </c>
      <c r="I8" s="68">
        <f>G8*H8</f>
        <v>10</v>
      </c>
    </row>
    <row r="9" ht="21.75" customHeight="1" spans="1:9">
      <c r="A9" s="24"/>
      <c r="B9" s="25"/>
      <c r="C9" s="29" t="s">
        <v>20</v>
      </c>
      <c r="D9" s="26">
        <v>32.4333</v>
      </c>
      <c r="E9" s="26">
        <v>32.4333</v>
      </c>
      <c r="F9" s="26">
        <v>32.4333</v>
      </c>
      <c r="G9" s="30" t="s">
        <v>21</v>
      </c>
      <c r="H9" s="28"/>
      <c r="I9" s="69" t="s">
        <v>21</v>
      </c>
    </row>
    <row r="10" ht="18" customHeight="1" spans="1:9">
      <c r="A10" s="24"/>
      <c r="B10" s="25"/>
      <c r="C10" s="29" t="s">
        <v>22</v>
      </c>
      <c r="D10" s="31"/>
      <c r="E10" s="32"/>
      <c r="F10" s="33"/>
      <c r="G10" s="30" t="s">
        <v>21</v>
      </c>
      <c r="H10" s="28"/>
      <c r="I10" s="69" t="s">
        <v>21</v>
      </c>
    </row>
    <row r="11" ht="22.5" customHeight="1" spans="1:9">
      <c r="A11" s="34"/>
      <c r="B11" s="35"/>
      <c r="C11" s="21" t="s">
        <v>23</v>
      </c>
      <c r="D11" s="31"/>
      <c r="E11" s="32"/>
      <c r="F11" s="33"/>
      <c r="G11" s="16" t="s">
        <v>21</v>
      </c>
      <c r="H11" s="12"/>
      <c r="I11" s="15" t="s">
        <v>21</v>
      </c>
    </row>
    <row r="12" ht="27" customHeight="1" spans="1:9">
      <c r="A12" s="36" t="s">
        <v>24</v>
      </c>
      <c r="B12" s="22" t="s">
        <v>25</v>
      </c>
      <c r="C12" s="37"/>
      <c r="D12" s="37"/>
      <c r="E12" s="37"/>
      <c r="F12" s="15" t="s">
        <v>26</v>
      </c>
      <c r="G12" s="11"/>
      <c r="H12" s="11"/>
      <c r="I12" s="11"/>
    </row>
    <row r="13" ht="82.5" customHeight="1" spans="1:9">
      <c r="A13" s="38"/>
      <c r="B13" s="39" t="s">
        <v>27</v>
      </c>
      <c r="C13" s="40"/>
      <c r="D13" s="40"/>
      <c r="E13" s="41"/>
      <c r="F13" s="39" t="s">
        <v>28</v>
      </c>
      <c r="G13" s="40"/>
      <c r="H13" s="40"/>
      <c r="I13" s="41"/>
    </row>
    <row r="14" s="1" customFormat="1" ht="36.75" customHeight="1" spans="1:9">
      <c r="A14" s="42" t="s">
        <v>29</v>
      </c>
      <c r="B14" s="11" t="s">
        <v>30</v>
      </c>
      <c r="C14" s="11" t="s">
        <v>31</v>
      </c>
      <c r="D14" s="11" t="s">
        <v>32</v>
      </c>
      <c r="E14" s="22" t="s">
        <v>33</v>
      </c>
      <c r="F14" s="43" t="s">
        <v>34</v>
      </c>
      <c r="G14" s="44" t="s">
        <v>35</v>
      </c>
      <c r="H14" s="44" t="s">
        <v>18</v>
      </c>
      <c r="I14" s="43" t="s">
        <v>36</v>
      </c>
    </row>
    <row r="15" ht="78" spans="1:9">
      <c r="A15" s="45"/>
      <c r="B15" s="46" t="s">
        <v>37</v>
      </c>
      <c r="C15" s="47" t="s">
        <v>38</v>
      </c>
      <c r="D15" s="48" t="s">
        <v>39</v>
      </c>
      <c r="E15" s="48" t="s">
        <v>40</v>
      </c>
      <c r="F15" s="49">
        <v>1</v>
      </c>
      <c r="G15" s="50">
        <v>15</v>
      </c>
      <c r="H15" s="50">
        <v>15</v>
      </c>
      <c r="I15" s="70"/>
    </row>
    <row r="16" ht="30" customHeight="1" spans="1:9">
      <c r="A16" s="45"/>
      <c r="B16" s="45"/>
      <c r="C16" s="47" t="s">
        <v>41</v>
      </c>
      <c r="D16" s="48" t="s">
        <v>42</v>
      </c>
      <c r="E16" s="51" t="s">
        <v>43</v>
      </c>
      <c r="F16" s="49">
        <v>1</v>
      </c>
      <c r="G16" s="50">
        <v>10</v>
      </c>
      <c r="H16" s="50">
        <v>10</v>
      </c>
      <c r="I16" s="70"/>
    </row>
    <row r="17" ht="30" customHeight="1" spans="1:9">
      <c r="A17" s="45"/>
      <c r="B17" s="45"/>
      <c r="C17" s="52"/>
      <c r="D17" s="48" t="s">
        <v>44</v>
      </c>
      <c r="E17" s="49">
        <v>1</v>
      </c>
      <c r="F17" s="49">
        <v>1</v>
      </c>
      <c r="G17" s="50">
        <v>5</v>
      </c>
      <c r="H17" s="50">
        <v>5</v>
      </c>
      <c r="I17" s="70"/>
    </row>
    <row r="18" ht="30" customHeight="1" spans="1:9">
      <c r="A18" s="45"/>
      <c r="B18" s="45"/>
      <c r="C18" s="47" t="s">
        <v>45</v>
      </c>
      <c r="D18" s="48" t="s">
        <v>46</v>
      </c>
      <c r="E18" s="51" t="s">
        <v>47</v>
      </c>
      <c r="F18" s="49">
        <v>1</v>
      </c>
      <c r="G18" s="50">
        <v>10</v>
      </c>
      <c r="H18" s="50">
        <v>10</v>
      </c>
      <c r="I18" s="70"/>
    </row>
    <row r="19" ht="30" customHeight="1" spans="1:9">
      <c r="A19" s="45"/>
      <c r="B19" s="45"/>
      <c r="C19" s="47" t="s">
        <v>48</v>
      </c>
      <c r="D19" s="48" t="s">
        <v>49</v>
      </c>
      <c r="E19" s="51" t="s">
        <v>47</v>
      </c>
      <c r="F19" s="49">
        <v>1</v>
      </c>
      <c r="G19" s="50">
        <v>10</v>
      </c>
      <c r="H19" s="50">
        <v>10</v>
      </c>
      <c r="I19" s="70"/>
    </row>
    <row r="20" ht="30" customHeight="1" spans="1:9">
      <c r="A20" s="45"/>
      <c r="B20" s="46" t="s">
        <v>50</v>
      </c>
      <c r="C20" s="53" t="s">
        <v>51</v>
      </c>
      <c r="D20" s="48" t="s">
        <v>52</v>
      </c>
      <c r="E20" s="48" t="s">
        <v>53</v>
      </c>
      <c r="F20" s="49">
        <v>1</v>
      </c>
      <c r="G20" s="50">
        <v>7</v>
      </c>
      <c r="H20" s="50">
        <v>7</v>
      </c>
      <c r="I20" s="70"/>
    </row>
    <row r="21" ht="39" spans="1:9">
      <c r="A21" s="45"/>
      <c r="B21" s="54"/>
      <c r="C21" s="53" t="s">
        <v>54</v>
      </c>
      <c r="D21" s="48" t="s">
        <v>55</v>
      </c>
      <c r="E21" s="55" t="s">
        <v>56</v>
      </c>
      <c r="F21" s="56">
        <v>1</v>
      </c>
      <c r="G21" s="50">
        <v>8</v>
      </c>
      <c r="H21" s="50">
        <v>8</v>
      </c>
      <c r="I21" s="71"/>
    </row>
    <row r="22" ht="39" spans="1:9">
      <c r="A22" s="45"/>
      <c r="B22" s="54"/>
      <c r="C22" s="53" t="s">
        <v>57</v>
      </c>
      <c r="D22" s="48" t="s">
        <v>58</v>
      </c>
      <c r="E22" s="55" t="s">
        <v>59</v>
      </c>
      <c r="F22" s="56">
        <v>1</v>
      </c>
      <c r="G22" s="50">
        <v>8</v>
      </c>
      <c r="H22" s="50">
        <v>8</v>
      </c>
      <c r="I22" s="71"/>
    </row>
    <row r="23" ht="39" spans="1:9">
      <c r="A23" s="45"/>
      <c r="B23" s="54"/>
      <c r="C23" s="53" t="s">
        <v>60</v>
      </c>
      <c r="D23" s="48" t="s">
        <v>61</v>
      </c>
      <c r="E23" s="55" t="s">
        <v>62</v>
      </c>
      <c r="F23" s="56">
        <v>0.95</v>
      </c>
      <c r="G23" s="50">
        <v>7</v>
      </c>
      <c r="H23" s="50">
        <v>6.65</v>
      </c>
      <c r="I23" s="72" t="s">
        <v>63</v>
      </c>
    </row>
    <row r="24" ht="40" customHeight="1" spans="1:9">
      <c r="A24" s="45"/>
      <c r="B24" s="22" t="s">
        <v>64</v>
      </c>
      <c r="C24" s="52" t="s">
        <v>65</v>
      </c>
      <c r="D24" s="57" t="s">
        <v>66</v>
      </c>
      <c r="E24" s="58" t="s">
        <v>67</v>
      </c>
      <c r="F24" s="57">
        <v>0.98</v>
      </c>
      <c r="G24" s="50">
        <v>5</v>
      </c>
      <c r="H24" s="50">
        <v>4.9</v>
      </c>
      <c r="I24" s="73" t="s">
        <v>68</v>
      </c>
    </row>
    <row r="25" ht="37" customHeight="1" spans="1:9">
      <c r="A25" s="45"/>
      <c r="B25" s="37"/>
      <c r="C25" s="52"/>
      <c r="D25" s="57" t="s">
        <v>69</v>
      </c>
      <c r="E25" s="58" t="s">
        <v>67</v>
      </c>
      <c r="F25" s="57">
        <v>0.98</v>
      </c>
      <c r="G25" s="50">
        <v>5</v>
      </c>
      <c r="H25" s="50">
        <v>4.9</v>
      </c>
      <c r="I25" s="73" t="s">
        <v>68</v>
      </c>
    </row>
    <row r="26" ht="24.75" customHeight="1" spans="1:9">
      <c r="A26" s="59" t="s">
        <v>70</v>
      </c>
      <c r="B26" s="60"/>
      <c r="C26" s="60"/>
      <c r="D26" s="60"/>
      <c r="E26" s="60"/>
      <c r="F26" s="61"/>
      <c r="G26" s="62">
        <v>100</v>
      </c>
      <c r="H26" s="62">
        <f>SUM(H15:H25)+I8</f>
        <v>99.45</v>
      </c>
      <c r="I26" s="74"/>
    </row>
    <row r="27" ht="22.5" customHeight="1" spans="1:9">
      <c r="A27" s="63" t="s">
        <v>71</v>
      </c>
      <c r="B27" s="63"/>
      <c r="C27" s="63"/>
      <c r="D27" s="63"/>
      <c r="E27" s="63"/>
      <c r="F27" s="63"/>
      <c r="G27" s="63"/>
      <c r="H27" s="63"/>
      <c r="I27" s="63"/>
    </row>
    <row r="28" ht="67.5" customHeight="1" spans="1:9">
      <c r="A28" s="64" t="s">
        <v>72</v>
      </c>
      <c r="B28" s="65"/>
      <c r="C28" s="65"/>
      <c r="D28" s="65"/>
      <c r="E28" s="65"/>
      <c r="F28" s="65"/>
      <c r="G28" s="65"/>
      <c r="H28" s="65"/>
      <c r="I28" s="65"/>
    </row>
    <row r="29" ht="42.75" customHeight="1" spans="1:9">
      <c r="A29" s="64" t="s">
        <v>73</v>
      </c>
      <c r="B29" s="65"/>
      <c r="C29" s="65"/>
      <c r="D29" s="65"/>
      <c r="E29" s="65"/>
      <c r="F29" s="65"/>
      <c r="G29" s="65"/>
      <c r="H29" s="65"/>
      <c r="I29" s="65"/>
    </row>
    <row r="30" ht="30.75" customHeight="1" spans="1:9">
      <c r="A30" s="66" t="s">
        <v>74</v>
      </c>
      <c r="B30" s="2"/>
      <c r="C30" s="2"/>
      <c r="D30" s="2"/>
      <c r="E30" s="2"/>
      <c r="I30" s="2"/>
    </row>
  </sheetData>
  <mergeCells count="27">
    <mergeCell ref="A2:I2"/>
    <mergeCell ref="A3:I3"/>
    <mergeCell ref="A4:B4"/>
    <mergeCell ref="C4:I4"/>
    <mergeCell ref="A5:B5"/>
    <mergeCell ref="C5:E5"/>
    <mergeCell ref="G5:I5"/>
    <mergeCell ref="A6:B6"/>
    <mergeCell ref="C6:E6"/>
    <mergeCell ref="G6:I6"/>
    <mergeCell ref="B12:E12"/>
    <mergeCell ref="F12:I12"/>
    <mergeCell ref="B13:E13"/>
    <mergeCell ref="F13:I13"/>
    <mergeCell ref="A26:F26"/>
    <mergeCell ref="A27:I27"/>
    <mergeCell ref="A28:I28"/>
    <mergeCell ref="A29:I29"/>
    <mergeCell ref="A30:I30"/>
    <mergeCell ref="A12:A13"/>
    <mergeCell ref="A14:A25"/>
    <mergeCell ref="B15:B19"/>
    <mergeCell ref="B20:B23"/>
    <mergeCell ref="B24:B25"/>
    <mergeCell ref="C16:C17"/>
    <mergeCell ref="C24:C25"/>
    <mergeCell ref="A7:B11"/>
  </mergeCells>
  <pageMargins left="0.18" right="0.16" top="0.34" bottom="0.34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馨玲感悟</cp:lastModifiedBy>
  <dcterms:created xsi:type="dcterms:W3CDTF">2018-05-31T10:50:00Z</dcterms:created>
  <cp:lastPrinted>2018-06-01T05:13:00Z</cp:lastPrinted>
  <dcterms:modified xsi:type="dcterms:W3CDTF">2021-05-19T23:35:26Z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78A18C0BCC0749328F5F85FD7BCA6625</vt:lpwstr>
  </property>
</Properties>
</file>