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30" windowHeight="10730"/>
  </bookViews>
  <sheets>
    <sheet name="Sheet1" sheetId="1" r:id="rId1"/>
  </sheets>
  <calcPr calcId="144525" concurrentCalc="0"/>
</workbook>
</file>

<file path=xl/sharedStrings.xml><?xml version="1.0" encoding="utf-8"?>
<sst xmlns="http://schemas.openxmlformats.org/spreadsheetml/2006/main" count="78" uniqueCount="72">
  <si>
    <t>项目支出绩效自评表</t>
  </si>
  <si>
    <t>(2020年度)</t>
  </si>
  <si>
    <t>项目名称</t>
  </si>
  <si>
    <t>实训基地建设-工业机器人技术应用实训室建设项目</t>
  </si>
  <si>
    <t>主管部门</t>
  </si>
  <si>
    <t>北京一轻控股有限责任公司</t>
  </si>
  <si>
    <t xml:space="preserve">实施单位 </t>
  </si>
  <si>
    <t>北京轻工技师学院</t>
  </si>
  <si>
    <t>项目负责人</t>
  </si>
  <si>
    <t>张美荣</t>
  </si>
  <si>
    <t>联系电话</t>
  </si>
  <si>
    <t>67578997-1102</t>
  </si>
  <si>
    <t>项目资金                   (万元）</t>
  </si>
  <si>
    <t>年初预算数</t>
  </si>
  <si>
    <t>全年预算数</t>
  </si>
  <si>
    <t>全年执行数</t>
  </si>
  <si>
    <t>分值（10分）</t>
  </si>
  <si>
    <t>执行率（B/A)</t>
  </si>
  <si>
    <t>得分</t>
  </si>
  <si>
    <t>年度资金总额</t>
  </si>
  <si>
    <t>其中：当年财政拨款</t>
  </si>
  <si>
    <t>-</t>
  </si>
  <si>
    <t xml:space="preserve">      上年结转资金</t>
  </si>
  <si>
    <t xml:space="preserve">     其他资金</t>
  </si>
  <si>
    <t>年度总体目标</t>
  </si>
  <si>
    <t>预期目标</t>
  </si>
  <si>
    <t>实际完成情况</t>
  </si>
  <si>
    <t xml:space="preserve">   为满足当前区域经济对工业机器人运用人才需求的不断发展，我院的教学方式也急需要探索新的教学方法，开发新的课程体系，对接当前本专业课程急需的实训设备，该项目以培养素质高，实践能力强，受企业欢迎的应用型专门人才为核心，通过该项目建设满足当前我院教育教学需要，提高教师自身的专业实践能力和实践教学水平，改革实践教学模式，激发学生的创造性思维和学习兴趣。</t>
  </si>
  <si>
    <t xml:space="preserve">   工业机器人技术应用实训室所有设备已经全面使用，完成日常教学工作，多次开展承接企业培训，并满足各类各项技能大赛的训练教学工作：完成4个教学班、120名学生的教学工作。承接企业培训2次、60人次。完成系部教师培训30人次。</t>
  </si>
  <si>
    <t>绩效指标</t>
  </si>
  <si>
    <t>一级指标</t>
  </si>
  <si>
    <t>二级指标</t>
  </si>
  <si>
    <t>三级指标</t>
  </si>
  <si>
    <t>年度指标</t>
  </si>
  <si>
    <t>实际完成值</t>
  </si>
  <si>
    <t>分值</t>
  </si>
  <si>
    <t>偏差原因分析及改进措施</t>
  </si>
  <si>
    <t>产出指标</t>
  </si>
  <si>
    <t xml:space="preserve">数量指标
</t>
  </si>
  <si>
    <t>指标1：工业机器人实训设备6套。具体包括六轴工业机器人（含软件）6套、四轴工业机器人（含软件）6套、移动传输系统6套、控制系统（含软件）6套、视觉系统（含软件）、实训台（1）6套、实训台（2）6套、基于机器人自动上下料的指尖陀螺压装生产线模块6套、数字键盘全自动装配生产线模块6套、双机器人协调的无线鼠标装配模块6套、书签全自动分拣模块6套、工件全自动打磨模块6套、机器人全自动礼品包装模块6套、多品种物料转运及码垛模块6套、货架工具柜6套。</t>
  </si>
  <si>
    <t>指标2：教育教学设备包含实训录播主机1台、实验实训分组教学应用软件1个、流媒体直播软件1套、流媒体点播软件1套、高清摄像机管理软件6套、导播控制端1台、网络交换机1台、无线路由器1台、音乐壁4只、教学音频处理器1台、无线麦克风1套。</t>
  </si>
  <si>
    <t>指标3：装饰装修1项，包含墙面粉刷、文化装饰等。系统集成1项，包含硬件安装、软件测试、设备调试、试运行及现场维护，含后期设备培训等费用。</t>
  </si>
  <si>
    <t>质量指标</t>
  </si>
  <si>
    <t>指标1：符合国家、北京市教育和财政的相关政策。</t>
  </si>
  <si>
    <t>指标2：满足工业机器人应用与维护专业的教学需求。学生可以进行机械装调、电气管路连接、程序设计、检修排故、伺服控制等工业机器人专业技能训练。</t>
  </si>
  <si>
    <t>指标3：所购置的软硬件设备质量达到节能和3C等标准。</t>
  </si>
  <si>
    <t>指标4：工业机器人技术应用实训室建设符合全国工业机器人技能大赛北京市集训基地标准。可推进国赛标准与中国高技能人才培养质量的对接，促进“国赛”资源成果转化，推动工业机器人专业人才的培养。满足全国工业机器人技术应用技能大赛等各类工业机器人赛项的学习训练要求。</t>
  </si>
  <si>
    <t xml:space="preserve">时效指标
</t>
  </si>
  <si>
    <t>指标1：前期准备工作（2019年11月－2020年1月）对项目进行调研、论证，撰写可行性报告。</t>
  </si>
  <si>
    <t>指标2：设备的选购、调研（2020年2月－5月）考察生产厂家，优中选优，确保物美价廉。</t>
  </si>
  <si>
    <t>指标3：设备安装调试、验收（2020年6月-9月）
1.设备购入安装。
2.设备调试验收。
3.专家评估验收。</t>
  </si>
  <si>
    <t xml:space="preserve">成本指标
</t>
  </si>
  <si>
    <t>指标1：总投入控制在220.14048万元。</t>
  </si>
  <si>
    <t>效益指标</t>
  </si>
  <si>
    <t>经济效益指标</t>
  </si>
  <si>
    <t>指标1：提升我院工业机器人应用与维护专业建设与教学水平，提升我院基础教学水平，打造培养兴趣学习、工匠精神和实践能力的新环境。</t>
  </si>
  <si>
    <t>社会效益指标</t>
  </si>
  <si>
    <t>指标1：工业机器人技术应用实训室建设项目，提升我院实训教学设备水平，满足工业机器人专业实训教学的迫切需求。为学生提供专业化学习条件，为学生未来专业发展奠定基础。</t>
  </si>
  <si>
    <t>指标2：提高我院整体基础建设水平，进而提高我院的办学能力，为社会输出更多优质专业人才。</t>
  </si>
  <si>
    <t>指标3：可作为技能竞赛实训基地，培养和选拔高水平技能人才。</t>
  </si>
  <si>
    <t>生态效益指标</t>
  </si>
  <si>
    <t>指标1：符合国国家环境保护标准；对环境及师生无环境污染产生。</t>
  </si>
  <si>
    <t>可持续影响指标</t>
  </si>
  <si>
    <t xml:space="preserve">指标1：通过工业机器人技术应用实训室建设项目的实施，带动我院工业机器人应用与维护专业的整体发展。提升我院学生综合素质，创建北京市一流、领先、全国有影响、专业特色鲜明的技师学院，项目的建设将在5-8年内持续发挥积极影响。 </t>
  </si>
  <si>
    <t>满意度指标</t>
  </si>
  <si>
    <t>服务对象满意度指标</t>
  </si>
  <si>
    <t>指标1：学生满意率95%。</t>
  </si>
  <si>
    <t>总分</t>
  </si>
  <si>
    <t>注: 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</si>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</sst>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sz val="11"/>
      <name val="宋体"/>
      <charset val="134"/>
      <scheme val="minor"/>
    </font>
    <font>
      <b/>
      <sz val="14"/>
      <name val="宋体"/>
      <charset val="134"/>
      <scheme val="minor"/>
    </font>
    <font>
      <sz val="10"/>
      <name val="宋体"/>
      <charset val="134"/>
      <scheme val="minor"/>
    </font>
    <font>
      <sz val="8"/>
      <name val="宋体"/>
      <charset val="134"/>
      <scheme val="minor"/>
    </font>
    <font>
      <sz val="10"/>
      <name val="宋体"/>
      <charset val="134"/>
    </font>
    <font>
      <b/>
      <sz val="11"/>
      <name val="宋体"/>
      <charset val="134"/>
      <scheme val="minor"/>
    </font>
    <font>
      <sz val="11"/>
      <color theme="0"/>
      <name val="宋体"/>
      <charset val="0"/>
      <scheme val="minor"/>
    </font>
    <font>
      <sz val="11"/>
      <color theme="1"/>
      <name val="宋体"/>
      <charset val="0"/>
      <scheme val="minor"/>
    </font>
    <font>
      <sz val="11"/>
      <color rgb="FFFA7D00"/>
      <name val="宋体"/>
      <charset val="0"/>
      <scheme val="minor"/>
    </font>
    <font>
      <sz val="11"/>
      <color rgb="FF3F3F76"/>
      <name val="宋体"/>
      <charset val="0"/>
      <scheme val="minor"/>
    </font>
    <font>
      <sz val="11"/>
      <color rgb="FF9C6500"/>
      <name val="宋体"/>
      <charset val="0"/>
      <scheme val="minor"/>
    </font>
    <font>
      <sz val="11"/>
      <color rgb="FF9C0006"/>
      <name val="宋体"/>
      <charset val="0"/>
      <scheme val="minor"/>
    </font>
    <font>
      <i/>
      <sz val="11"/>
      <color rgb="FF7F7F7F"/>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6" tint="0.799981688894314"/>
        <bgColor indexed="64"/>
      </patternFill>
    </fill>
    <fill>
      <patternFill patternType="solid">
        <fgColor rgb="FFFFCC99"/>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7"/>
        <bgColor indexed="64"/>
      </patternFill>
    </fill>
    <fill>
      <patternFill patternType="solid">
        <fgColor theme="6"/>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599993896298105"/>
        <bgColor indexed="64"/>
      </patternFill>
    </fill>
    <fill>
      <patternFill patternType="solid">
        <fgColor theme="5"/>
        <bgColor indexed="64"/>
      </patternFill>
    </fill>
    <fill>
      <patternFill patternType="solid">
        <fgColor theme="4" tint="0.599993896298105"/>
        <bgColor indexed="64"/>
      </patternFill>
    </fill>
    <fill>
      <patternFill patternType="solid">
        <fgColor rgb="FFC6EFCE"/>
        <bgColor indexed="64"/>
      </patternFill>
    </fill>
    <fill>
      <patternFill patternType="solid">
        <fgColor theme="4" tint="0.799981688894314"/>
        <bgColor indexed="64"/>
      </patternFill>
    </fill>
    <fill>
      <patternFill patternType="solid">
        <fgColor theme="4"/>
        <bgColor indexed="64"/>
      </patternFill>
    </fill>
    <fill>
      <patternFill patternType="solid">
        <fgColor theme="5" tint="0.799981688894314"/>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3" borderId="0" applyNumberFormat="0" applyBorder="0" applyAlignment="0" applyProtection="0">
      <alignment vertical="center"/>
    </xf>
    <xf numFmtId="0" fontId="12" fillId="8" borderId="0" applyNumberFormat="0" applyBorder="0" applyAlignment="0" applyProtection="0">
      <alignment vertical="center"/>
    </xf>
    <xf numFmtId="43" fontId="0" fillId="0" borderId="0" applyFont="0" applyFill="0" applyBorder="0" applyAlignment="0" applyProtection="0">
      <alignment vertical="center"/>
    </xf>
    <xf numFmtId="0" fontId="7" fillId="9"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2" borderId="18" applyNumberFormat="0" applyFont="0" applyAlignment="0" applyProtection="0">
      <alignment vertical="center"/>
    </xf>
    <xf numFmtId="0" fontId="7"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19" applyNumberFormat="0" applyFill="0" applyAlignment="0" applyProtection="0">
      <alignment vertical="center"/>
    </xf>
    <xf numFmtId="0" fontId="20" fillId="0" borderId="19" applyNumberFormat="0" applyFill="0" applyAlignment="0" applyProtection="0">
      <alignment vertical="center"/>
    </xf>
    <xf numFmtId="0" fontId="7" fillId="15" borderId="0" applyNumberFormat="0" applyBorder="0" applyAlignment="0" applyProtection="0">
      <alignment vertical="center"/>
    </xf>
    <xf numFmtId="0" fontId="16" fillId="0" borderId="20" applyNumberFormat="0" applyFill="0" applyAlignment="0" applyProtection="0">
      <alignment vertical="center"/>
    </xf>
    <xf numFmtId="0" fontId="7" fillId="23" borderId="0" applyNumberFormat="0" applyBorder="0" applyAlignment="0" applyProtection="0">
      <alignment vertical="center"/>
    </xf>
    <xf numFmtId="0" fontId="21" fillId="24" borderId="21" applyNumberFormat="0" applyAlignment="0" applyProtection="0">
      <alignment vertical="center"/>
    </xf>
    <xf numFmtId="0" fontId="22" fillId="24" borderId="17" applyNumberFormat="0" applyAlignment="0" applyProtection="0">
      <alignment vertical="center"/>
    </xf>
    <xf numFmtId="0" fontId="23" fillId="25" borderId="22" applyNumberFormat="0" applyAlignment="0" applyProtection="0">
      <alignment vertical="center"/>
    </xf>
    <xf numFmtId="0" fontId="8" fillId="21" borderId="0" applyNumberFormat="0" applyBorder="0" applyAlignment="0" applyProtection="0">
      <alignment vertical="center"/>
    </xf>
    <xf numFmtId="0" fontId="7" fillId="27" borderId="0" applyNumberFormat="0" applyBorder="0" applyAlignment="0" applyProtection="0">
      <alignment vertical="center"/>
    </xf>
    <xf numFmtId="0" fontId="9" fillId="0" borderId="16" applyNumberFormat="0" applyFill="0" applyAlignment="0" applyProtection="0">
      <alignment vertical="center"/>
    </xf>
    <xf numFmtId="0" fontId="24" fillId="0" borderId="23" applyNumberFormat="0" applyFill="0" applyAlignment="0" applyProtection="0">
      <alignment vertical="center"/>
    </xf>
    <xf numFmtId="0" fontId="25" fillId="29" borderId="0" applyNumberFormat="0" applyBorder="0" applyAlignment="0" applyProtection="0">
      <alignment vertical="center"/>
    </xf>
    <xf numFmtId="0" fontId="11" fillId="7" borderId="0" applyNumberFormat="0" applyBorder="0" applyAlignment="0" applyProtection="0">
      <alignment vertical="center"/>
    </xf>
    <xf numFmtId="0" fontId="8" fillId="20" borderId="0" applyNumberFormat="0" applyBorder="0" applyAlignment="0" applyProtection="0">
      <alignment vertical="center"/>
    </xf>
    <xf numFmtId="0" fontId="7" fillId="31" borderId="0" applyNumberFormat="0" applyBorder="0" applyAlignment="0" applyProtection="0">
      <alignment vertical="center"/>
    </xf>
    <xf numFmtId="0" fontId="8" fillId="30" borderId="0" applyNumberFormat="0" applyBorder="0" applyAlignment="0" applyProtection="0">
      <alignment vertical="center"/>
    </xf>
    <xf numFmtId="0" fontId="8" fillId="28" borderId="0" applyNumberFormat="0" applyBorder="0" applyAlignment="0" applyProtection="0">
      <alignment vertical="center"/>
    </xf>
    <xf numFmtId="0" fontId="8" fillId="32" borderId="0" applyNumberFormat="0" applyBorder="0" applyAlignment="0" applyProtection="0">
      <alignment vertical="center"/>
    </xf>
    <xf numFmtId="0" fontId="8" fillId="22" borderId="0" applyNumberFormat="0" applyBorder="0" applyAlignment="0" applyProtection="0">
      <alignment vertical="center"/>
    </xf>
    <xf numFmtId="0" fontId="7" fillId="11" borderId="0" applyNumberFormat="0" applyBorder="0" applyAlignment="0" applyProtection="0">
      <alignment vertical="center"/>
    </xf>
    <xf numFmtId="0" fontId="7" fillId="10" borderId="0" applyNumberFormat="0" applyBorder="0" applyAlignment="0" applyProtection="0">
      <alignment vertical="center"/>
    </xf>
    <xf numFmtId="0" fontId="8" fillId="19" borderId="0" applyNumberFormat="0" applyBorder="0" applyAlignment="0" applyProtection="0">
      <alignment vertical="center"/>
    </xf>
    <xf numFmtId="0" fontId="8" fillId="18" borderId="0" applyNumberFormat="0" applyBorder="0" applyAlignment="0" applyProtection="0">
      <alignment vertical="center"/>
    </xf>
    <xf numFmtId="0" fontId="7" fillId="14" borderId="0" applyNumberFormat="0" applyBorder="0" applyAlignment="0" applyProtection="0">
      <alignment vertical="center"/>
    </xf>
    <xf numFmtId="0" fontId="8" fillId="13" borderId="0" applyNumberFormat="0" applyBorder="0" applyAlignment="0" applyProtection="0">
      <alignment vertical="center"/>
    </xf>
    <xf numFmtId="0" fontId="7" fillId="2" borderId="0" applyNumberFormat="0" applyBorder="0" applyAlignment="0" applyProtection="0">
      <alignment vertical="center"/>
    </xf>
    <xf numFmtId="0" fontId="7" fillId="4" borderId="0" applyNumberFormat="0" applyBorder="0" applyAlignment="0" applyProtection="0">
      <alignment vertical="center"/>
    </xf>
    <xf numFmtId="0" fontId="8" fillId="26" borderId="0" applyNumberFormat="0" applyBorder="0" applyAlignment="0" applyProtection="0">
      <alignment vertical="center"/>
    </xf>
    <xf numFmtId="0" fontId="7" fillId="17" borderId="0" applyNumberFormat="0" applyBorder="0" applyAlignment="0" applyProtection="0">
      <alignment vertical="center"/>
    </xf>
  </cellStyleXfs>
  <cellXfs count="54">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2" fillId="0" borderId="0" xfId="0" applyFont="1" applyAlignment="1">
      <alignment vertical="center"/>
    </xf>
    <xf numFmtId="0" fontId="2"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vertical="center"/>
    </xf>
    <xf numFmtId="0" fontId="1"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10" fontId="1" fillId="0" borderId="4" xfId="0" applyNumberFormat="1" applyFont="1" applyBorder="1">
      <alignment vertical="center"/>
    </xf>
    <xf numFmtId="176" fontId="1" fillId="0" borderId="4" xfId="0" applyNumberFormat="1" applyFont="1" applyBorder="1">
      <alignment vertical="center"/>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lignment vertical="center"/>
    </xf>
    <xf numFmtId="0" fontId="1" fillId="0" borderId="5" xfId="0" applyFont="1" applyBorder="1" applyAlignment="1">
      <alignment horizontal="center" vertical="center" textRotation="255"/>
    </xf>
    <xf numFmtId="0" fontId="1" fillId="0" borderId="9" xfId="0" applyFont="1" applyBorder="1" applyAlignment="1">
      <alignment horizontal="center" vertical="center" textRotation="255"/>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1" xfId="0" applyFont="1" applyBorder="1" applyAlignment="1">
      <alignment horizontal="left" vertical="center" wrapText="1"/>
    </xf>
    <xf numFmtId="0" fontId="3" fillId="0" borderId="4" xfId="0" applyFont="1" applyFill="1" applyBorder="1" applyAlignment="1">
      <alignment horizontal="left" vertical="center" wrapText="1"/>
    </xf>
    <xf numFmtId="0" fontId="1" fillId="0" borderId="12" xfId="0" applyFont="1" applyBorder="1" applyAlignment="1">
      <alignment horizontal="center" vertical="center" textRotation="255"/>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13" xfId="0" applyFont="1" applyBorder="1" applyAlignment="1">
      <alignment horizontal="center" vertical="center" textRotation="255"/>
    </xf>
    <xf numFmtId="0" fontId="3" fillId="0" borderId="4" xfId="0" applyFont="1" applyBorder="1" applyAlignment="1">
      <alignment horizontal="center" vertical="center" wrapText="1"/>
    </xf>
    <xf numFmtId="0" fontId="4" fillId="0" borderId="4" xfId="0" applyFont="1" applyBorder="1" applyAlignment="1">
      <alignment vertical="top" wrapText="1"/>
    </xf>
    <xf numFmtId="0" fontId="3" fillId="0" borderId="13" xfId="0" applyFont="1" applyBorder="1" applyAlignment="1">
      <alignment horizontal="center" vertical="center" wrapText="1"/>
    </xf>
    <xf numFmtId="0" fontId="4" fillId="0" borderId="4" xfId="0" applyFont="1" applyBorder="1" applyAlignment="1">
      <alignment horizontal="left" vertical="top" wrapText="1"/>
    </xf>
    <xf numFmtId="0" fontId="3" fillId="0" borderId="14"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2" xfId="0" applyFont="1" applyBorder="1" applyAlignment="1">
      <alignment horizontal="center" vertical="center"/>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4" fillId="0" borderId="4" xfId="0" applyFont="1" applyBorder="1" applyAlignment="1">
      <alignment vertical="center" wrapText="1"/>
    </xf>
    <xf numFmtId="0" fontId="3" fillId="0" borderId="4"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1" xfId="0" applyFont="1" applyBorder="1" applyAlignment="1">
      <alignment horizontal="center" vertical="center"/>
    </xf>
    <xf numFmtId="0" fontId="6" fillId="0" borderId="4" xfId="0" applyFont="1" applyBorder="1" applyAlignment="1">
      <alignment horizontal="center" vertical="center"/>
    </xf>
    <xf numFmtId="0" fontId="1" fillId="0" borderId="15" xfId="0" applyFont="1" applyBorder="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1" fillId="0" borderId="11" xfId="0" applyFont="1" applyBorder="1" applyAlignment="1">
      <alignment horizontal="center" vertical="center"/>
    </xf>
    <xf numFmtId="177" fontId="1" fillId="0" borderId="4" xfId="0" applyNumberFormat="1" applyFont="1" applyBorder="1">
      <alignment vertical="center"/>
    </xf>
    <xf numFmtId="177" fontId="1" fillId="0" borderId="4" xfId="0" applyNumberFormat="1" applyFont="1" applyBorder="1" applyAlignment="1">
      <alignment horizontal="center" vertical="center"/>
    </xf>
    <xf numFmtId="0" fontId="1" fillId="0" borderId="12" xfId="0" applyFont="1" applyFill="1" applyBorder="1" applyAlignment="1">
      <alignment horizontal="center" vertical="center"/>
    </xf>
    <xf numFmtId="0" fontId="1" fillId="0" borderId="4"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7"/>
  <sheetViews>
    <sheetView tabSelected="1" workbookViewId="0">
      <selection activeCell="D24" sqref="$A24:$XFD24"/>
    </sheetView>
  </sheetViews>
  <sheetFormatPr defaultColWidth="9" defaultRowHeight="14"/>
  <cols>
    <col min="1" max="1" width="9" style="2"/>
    <col min="2" max="2" width="11.4454545454545" style="2" customWidth="1"/>
    <col min="3" max="3" width="20.5454545454545" style="2" customWidth="1"/>
    <col min="4" max="4" width="21.2545454545455" style="2" customWidth="1"/>
    <col min="5" max="5" width="21.4818181818182" style="2" customWidth="1"/>
    <col min="6" max="6" width="21.6181818181818" style="2" customWidth="1"/>
    <col min="7" max="7" width="13.2636363636364" style="2" customWidth="1"/>
    <col min="8" max="8" width="13.0909090909091" style="2" customWidth="1"/>
    <col min="9" max="9" width="18" style="2" customWidth="1"/>
    <col min="10" max="16384" width="9" style="2"/>
  </cols>
  <sheetData>
    <row r="1" ht="17.5" spans="1:2">
      <c r="A1" s="3"/>
      <c r="B1" s="3"/>
    </row>
    <row r="2" ht="26.25" customHeight="1" spans="1:9">
      <c r="A2" s="4" t="s">
        <v>0</v>
      </c>
      <c r="B2" s="4"/>
      <c r="C2" s="4"/>
      <c r="D2" s="4"/>
      <c r="E2" s="4"/>
      <c r="F2" s="4"/>
      <c r="G2" s="4"/>
      <c r="H2" s="4"/>
      <c r="I2" s="4"/>
    </row>
    <row r="3" ht="19.5" customHeight="1" spans="1:9">
      <c r="A3" s="5" t="s">
        <v>1</v>
      </c>
      <c r="B3" s="5"/>
      <c r="C3" s="5"/>
      <c r="D3" s="5"/>
      <c r="E3" s="5"/>
      <c r="F3" s="5"/>
      <c r="G3" s="5"/>
      <c r="H3" s="5"/>
      <c r="I3" s="5"/>
    </row>
    <row r="4" ht="27.75" customHeight="1" spans="1:9">
      <c r="A4" s="6" t="s">
        <v>2</v>
      </c>
      <c r="B4" s="7"/>
      <c r="C4" s="8" t="s">
        <v>3</v>
      </c>
      <c r="D4" s="8"/>
      <c r="E4" s="8"/>
      <c r="F4" s="8"/>
      <c r="G4" s="8"/>
      <c r="H4" s="8"/>
      <c r="I4" s="8"/>
    </row>
    <row r="5" ht="33" customHeight="1" spans="1:9">
      <c r="A5" s="6" t="s">
        <v>4</v>
      </c>
      <c r="B5" s="7"/>
      <c r="C5" s="8" t="s">
        <v>5</v>
      </c>
      <c r="D5" s="8"/>
      <c r="E5" s="8"/>
      <c r="F5" s="8" t="s">
        <v>6</v>
      </c>
      <c r="G5" s="8" t="s">
        <v>7</v>
      </c>
      <c r="H5" s="8"/>
      <c r="I5" s="8"/>
    </row>
    <row r="6" ht="33" customHeight="1" spans="1:9">
      <c r="A6" s="6" t="s">
        <v>8</v>
      </c>
      <c r="B6" s="7"/>
      <c r="C6" s="8" t="s">
        <v>9</v>
      </c>
      <c r="D6" s="8"/>
      <c r="E6" s="8"/>
      <c r="F6" s="8" t="s">
        <v>10</v>
      </c>
      <c r="G6" s="6" t="s">
        <v>11</v>
      </c>
      <c r="H6" s="7"/>
      <c r="I6" s="49"/>
    </row>
    <row r="7" s="1" customFormat="1" ht="18.75" customHeight="1" spans="1:9">
      <c r="A7" s="9" t="s">
        <v>12</v>
      </c>
      <c r="B7" s="10"/>
      <c r="C7" s="11"/>
      <c r="D7" s="8" t="s">
        <v>13</v>
      </c>
      <c r="E7" s="12" t="s">
        <v>14</v>
      </c>
      <c r="F7" s="12" t="s">
        <v>15</v>
      </c>
      <c r="G7" s="8" t="s">
        <v>16</v>
      </c>
      <c r="H7" s="8" t="s">
        <v>17</v>
      </c>
      <c r="I7" s="8" t="s">
        <v>18</v>
      </c>
    </row>
    <row r="8" ht="20.25" customHeight="1" spans="1:9">
      <c r="A8" s="13"/>
      <c r="B8" s="14"/>
      <c r="C8" s="11" t="s">
        <v>19</v>
      </c>
      <c r="D8" s="11">
        <v>220.14048</v>
      </c>
      <c r="E8" s="11">
        <v>220.14048</v>
      </c>
      <c r="F8" s="11">
        <v>220.14048</v>
      </c>
      <c r="G8" s="8">
        <v>10</v>
      </c>
      <c r="H8" s="15">
        <f>F8/E8</f>
        <v>1</v>
      </c>
      <c r="I8" s="50">
        <f>G8*H8</f>
        <v>10</v>
      </c>
    </row>
    <row r="9" ht="21.75" customHeight="1" spans="1:9">
      <c r="A9" s="13"/>
      <c r="B9" s="14"/>
      <c r="C9" s="11" t="s">
        <v>20</v>
      </c>
      <c r="D9" s="11">
        <v>220.14048</v>
      </c>
      <c r="E9" s="11">
        <v>220.14048</v>
      </c>
      <c r="F9" s="11">
        <v>220.14048</v>
      </c>
      <c r="G9" s="8" t="s">
        <v>21</v>
      </c>
      <c r="H9" s="15"/>
      <c r="I9" s="51" t="s">
        <v>21</v>
      </c>
    </row>
    <row r="10" ht="18" customHeight="1" spans="1:9">
      <c r="A10" s="13"/>
      <c r="B10" s="14"/>
      <c r="C10" s="11" t="s">
        <v>22</v>
      </c>
      <c r="D10" s="11"/>
      <c r="E10" s="16"/>
      <c r="F10" s="16"/>
      <c r="G10" s="8" t="s">
        <v>21</v>
      </c>
      <c r="H10" s="15"/>
      <c r="I10" s="51" t="s">
        <v>21</v>
      </c>
    </row>
    <row r="11" ht="22.5" customHeight="1" spans="1:9">
      <c r="A11" s="17"/>
      <c r="B11" s="18"/>
      <c r="C11" s="11" t="s">
        <v>23</v>
      </c>
      <c r="D11" s="11"/>
      <c r="E11" s="19"/>
      <c r="F11" s="19"/>
      <c r="G11" s="8" t="s">
        <v>21</v>
      </c>
      <c r="H11" s="19"/>
      <c r="I11" s="8" t="s">
        <v>21</v>
      </c>
    </row>
    <row r="12" ht="27" customHeight="1" spans="1:9">
      <c r="A12" s="20" t="s">
        <v>24</v>
      </c>
      <c r="B12" s="12" t="s">
        <v>25</v>
      </c>
      <c r="C12" s="12"/>
      <c r="D12" s="12"/>
      <c r="E12" s="12"/>
      <c r="F12" s="8" t="s">
        <v>26</v>
      </c>
      <c r="G12" s="8"/>
      <c r="H12" s="8"/>
      <c r="I12" s="8"/>
    </row>
    <row r="13" ht="82.5" customHeight="1" spans="1:9">
      <c r="A13" s="21"/>
      <c r="B13" s="22" t="s">
        <v>27</v>
      </c>
      <c r="C13" s="23"/>
      <c r="D13" s="23"/>
      <c r="E13" s="24"/>
      <c r="F13" s="25" t="s">
        <v>28</v>
      </c>
      <c r="G13" s="25"/>
      <c r="H13" s="25"/>
      <c r="I13" s="25"/>
    </row>
    <row r="14" s="1" customFormat="1" ht="36.75" customHeight="1" spans="1:9">
      <c r="A14" s="26" t="s">
        <v>29</v>
      </c>
      <c r="B14" s="8" t="s">
        <v>30</v>
      </c>
      <c r="C14" s="8" t="s">
        <v>31</v>
      </c>
      <c r="D14" s="8" t="s">
        <v>32</v>
      </c>
      <c r="E14" s="12" t="s">
        <v>33</v>
      </c>
      <c r="F14" s="27" t="s">
        <v>34</v>
      </c>
      <c r="G14" s="28" t="s">
        <v>35</v>
      </c>
      <c r="H14" s="28" t="s">
        <v>18</v>
      </c>
      <c r="I14" s="27" t="s">
        <v>36</v>
      </c>
    </row>
    <row r="15" ht="161" customHeight="1" spans="1:9">
      <c r="A15" s="29"/>
      <c r="B15" s="26" t="s">
        <v>37</v>
      </c>
      <c r="C15" s="30" t="s">
        <v>38</v>
      </c>
      <c r="D15" s="31" t="s">
        <v>39</v>
      </c>
      <c r="E15" s="30">
        <v>100</v>
      </c>
      <c r="F15" s="30">
        <v>100</v>
      </c>
      <c r="G15" s="27">
        <v>6</v>
      </c>
      <c r="H15" s="27">
        <f>F15/E15*G15</f>
        <v>6</v>
      </c>
      <c r="I15" s="28"/>
    </row>
    <row r="16" ht="83" customHeight="1" spans="1:9">
      <c r="A16" s="29"/>
      <c r="B16" s="29"/>
      <c r="C16" s="30"/>
      <c r="D16" s="31" t="s">
        <v>40</v>
      </c>
      <c r="E16" s="30">
        <v>100</v>
      </c>
      <c r="F16" s="30">
        <v>100</v>
      </c>
      <c r="G16" s="27">
        <v>6</v>
      </c>
      <c r="H16" s="27">
        <f>F16/E16*G16</f>
        <v>6</v>
      </c>
      <c r="I16" s="28"/>
    </row>
    <row r="17" ht="55" customHeight="1" spans="1:9">
      <c r="A17" s="29"/>
      <c r="B17" s="29"/>
      <c r="C17" s="30"/>
      <c r="D17" s="31" t="s">
        <v>41</v>
      </c>
      <c r="E17" s="30">
        <v>100</v>
      </c>
      <c r="F17" s="30">
        <v>100</v>
      </c>
      <c r="G17" s="27">
        <v>6</v>
      </c>
      <c r="H17" s="27">
        <f>F17/E17*G17</f>
        <v>6</v>
      </c>
      <c r="I17" s="28"/>
    </row>
    <row r="18" ht="32" customHeight="1" spans="1:9">
      <c r="A18" s="29"/>
      <c r="B18" s="29"/>
      <c r="C18" s="32" t="s">
        <v>42</v>
      </c>
      <c r="D18" s="33" t="s">
        <v>43</v>
      </c>
      <c r="E18" s="30">
        <v>100</v>
      </c>
      <c r="F18" s="30">
        <v>100</v>
      </c>
      <c r="G18" s="27">
        <v>2</v>
      </c>
      <c r="H18" s="27">
        <f t="shared" ref="H18:H32" si="0">F18/E18*G18</f>
        <v>2</v>
      </c>
      <c r="I18" s="28"/>
    </row>
    <row r="19" ht="55" customHeight="1" spans="1:9">
      <c r="A19" s="29"/>
      <c r="B19" s="29"/>
      <c r="C19" s="32"/>
      <c r="D19" s="31" t="s">
        <v>44</v>
      </c>
      <c r="E19" s="30">
        <v>100</v>
      </c>
      <c r="F19" s="30">
        <v>100</v>
      </c>
      <c r="G19" s="27">
        <v>5</v>
      </c>
      <c r="H19" s="27">
        <f t="shared" si="0"/>
        <v>5</v>
      </c>
      <c r="I19" s="28"/>
    </row>
    <row r="20" ht="22" customHeight="1" spans="1:9">
      <c r="A20" s="29"/>
      <c r="B20" s="29"/>
      <c r="C20" s="32"/>
      <c r="D20" s="31" t="s">
        <v>45</v>
      </c>
      <c r="E20" s="30">
        <v>100</v>
      </c>
      <c r="F20" s="30">
        <v>100</v>
      </c>
      <c r="G20" s="27">
        <v>2</v>
      </c>
      <c r="H20" s="27">
        <f t="shared" si="0"/>
        <v>2</v>
      </c>
      <c r="I20" s="28"/>
    </row>
    <row r="21" ht="94" customHeight="1" spans="1:9">
      <c r="A21" s="29"/>
      <c r="B21" s="29"/>
      <c r="C21" s="34"/>
      <c r="D21" s="31" t="s">
        <v>46</v>
      </c>
      <c r="E21" s="30">
        <v>100</v>
      </c>
      <c r="F21" s="30">
        <v>100</v>
      </c>
      <c r="G21" s="27">
        <v>5</v>
      </c>
      <c r="H21" s="27">
        <f t="shared" si="0"/>
        <v>5</v>
      </c>
      <c r="I21" s="28"/>
    </row>
    <row r="22" ht="33" customHeight="1" spans="1:9">
      <c r="A22" s="29"/>
      <c r="B22" s="29"/>
      <c r="C22" s="35" t="s">
        <v>47</v>
      </c>
      <c r="D22" s="31" t="s">
        <v>48</v>
      </c>
      <c r="E22" s="30">
        <v>100</v>
      </c>
      <c r="F22" s="30">
        <v>100</v>
      </c>
      <c r="G22" s="27">
        <v>5</v>
      </c>
      <c r="H22" s="27">
        <f t="shared" si="0"/>
        <v>5</v>
      </c>
      <c r="I22" s="28"/>
    </row>
    <row r="23" ht="36" customHeight="1" spans="1:9">
      <c r="A23" s="29"/>
      <c r="B23" s="29"/>
      <c r="C23" s="32"/>
      <c r="D23" s="31" t="s">
        <v>49</v>
      </c>
      <c r="E23" s="30">
        <v>100</v>
      </c>
      <c r="F23" s="30">
        <v>100</v>
      </c>
      <c r="G23" s="27">
        <v>5</v>
      </c>
      <c r="H23" s="27">
        <f t="shared" si="0"/>
        <v>5</v>
      </c>
      <c r="I23" s="28"/>
    </row>
    <row r="24" ht="52" customHeight="1" spans="1:9">
      <c r="A24" s="29"/>
      <c r="B24" s="29"/>
      <c r="C24" s="34"/>
      <c r="D24" s="31" t="s">
        <v>50</v>
      </c>
      <c r="E24" s="30">
        <v>100</v>
      </c>
      <c r="F24" s="30">
        <v>100</v>
      </c>
      <c r="G24" s="27">
        <v>5</v>
      </c>
      <c r="H24" s="27">
        <f t="shared" si="0"/>
        <v>5</v>
      </c>
      <c r="I24" s="28"/>
    </row>
    <row r="25" ht="24" customHeight="1" spans="1:9">
      <c r="A25" s="29"/>
      <c r="B25" s="29"/>
      <c r="C25" s="36" t="s">
        <v>51</v>
      </c>
      <c r="D25" s="31" t="s">
        <v>52</v>
      </c>
      <c r="E25" s="30">
        <v>100</v>
      </c>
      <c r="F25" s="30">
        <v>100</v>
      </c>
      <c r="G25" s="27">
        <v>3</v>
      </c>
      <c r="H25" s="27">
        <f t="shared" si="0"/>
        <v>3</v>
      </c>
      <c r="I25" s="28"/>
    </row>
    <row r="26" ht="51" customHeight="1" spans="1:9">
      <c r="A26" s="29"/>
      <c r="B26" s="26" t="s">
        <v>53</v>
      </c>
      <c r="C26" s="37" t="s">
        <v>54</v>
      </c>
      <c r="D26" s="31" t="s">
        <v>55</v>
      </c>
      <c r="E26" s="30">
        <v>100</v>
      </c>
      <c r="F26" s="30">
        <v>100</v>
      </c>
      <c r="G26" s="27">
        <v>5</v>
      </c>
      <c r="H26" s="27">
        <f t="shared" si="0"/>
        <v>5</v>
      </c>
      <c r="I26" s="28"/>
    </row>
    <row r="27" ht="62" customHeight="1" spans="1:9">
      <c r="A27" s="29"/>
      <c r="B27" s="29"/>
      <c r="C27" s="37" t="s">
        <v>56</v>
      </c>
      <c r="D27" s="31" t="s">
        <v>57</v>
      </c>
      <c r="E27" s="30">
        <v>100</v>
      </c>
      <c r="F27" s="30">
        <v>100</v>
      </c>
      <c r="G27" s="27">
        <v>5</v>
      </c>
      <c r="H27" s="27">
        <f t="shared" si="0"/>
        <v>5</v>
      </c>
      <c r="I27" s="52"/>
    </row>
    <row r="28" ht="53" customHeight="1" spans="1:9">
      <c r="A28" s="29"/>
      <c r="B28" s="29"/>
      <c r="C28" s="38"/>
      <c r="D28" s="31" t="s">
        <v>58</v>
      </c>
      <c r="E28" s="30">
        <v>100</v>
      </c>
      <c r="F28" s="30">
        <v>100</v>
      </c>
      <c r="G28" s="27">
        <v>5</v>
      </c>
      <c r="H28" s="27">
        <f t="shared" si="0"/>
        <v>5</v>
      </c>
      <c r="I28" s="52"/>
    </row>
    <row r="29" ht="43" customHeight="1" spans="1:9">
      <c r="A29" s="29"/>
      <c r="B29" s="29"/>
      <c r="C29" s="39"/>
      <c r="D29" s="31" t="s">
        <v>59</v>
      </c>
      <c r="E29" s="30">
        <v>100</v>
      </c>
      <c r="F29" s="30">
        <v>100</v>
      </c>
      <c r="G29" s="27">
        <v>5</v>
      </c>
      <c r="H29" s="27">
        <f t="shared" si="0"/>
        <v>5</v>
      </c>
      <c r="I29" s="52"/>
    </row>
    <row r="30" ht="43" customHeight="1" spans="1:9">
      <c r="A30" s="29"/>
      <c r="B30" s="29"/>
      <c r="C30" s="37" t="s">
        <v>60</v>
      </c>
      <c r="D30" s="31" t="s">
        <v>61</v>
      </c>
      <c r="E30" s="30">
        <v>100</v>
      </c>
      <c r="F30" s="30">
        <v>100</v>
      </c>
      <c r="G30" s="27">
        <v>4</v>
      </c>
      <c r="H30" s="27">
        <f t="shared" si="0"/>
        <v>4</v>
      </c>
      <c r="I30" s="52"/>
    </row>
    <row r="31" ht="90" customHeight="1" spans="1:9">
      <c r="A31" s="29"/>
      <c r="B31" s="29"/>
      <c r="C31" s="37" t="s">
        <v>62</v>
      </c>
      <c r="D31" s="40" t="s">
        <v>63</v>
      </c>
      <c r="E31" s="30">
        <v>100</v>
      </c>
      <c r="F31" s="30">
        <v>100</v>
      </c>
      <c r="G31" s="27">
        <v>6</v>
      </c>
      <c r="H31" s="27">
        <v>5</v>
      </c>
      <c r="I31" s="52"/>
    </row>
    <row r="32" ht="31.5" customHeight="1" spans="1:9">
      <c r="A32" s="29"/>
      <c r="B32" s="12" t="s">
        <v>64</v>
      </c>
      <c r="C32" s="30" t="s">
        <v>65</v>
      </c>
      <c r="D32" s="40" t="s">
        <v>66</v>
      </c>
      <c r="E32" s="30">
        <v>100</v>
      </c>
      <c r="F32" s="30">
        <v>100</v>
      </c>
      <c r="G32" s="41">
        <v>10</v>
      </c>
      <c r="H32" s="27">
        <f t="shared" si="0"/>
        <v>10</v>
      </c>
      <c r="I32" s="53"/>
    </row>
    <row r="33" ht="24.75" customHeight="1" spans="1:9">
      <c r="A33" s="42" t="s">
        <v>67</v>
      </c>
      <c r="B33" s="43"/>
      <c r="C33" s="43"/>
      <c r="D33" s="43"/>
      <c r="E33" s="43"/>
      <c r="F33" s="44"/>
      <c r="G33" s="45">
        <v>100</v>
      </c>
      <c r="H33" s="45">
        <f>SUM(H15:H32)+I8</f>
        <v>99</v>
      </c>
      <c r="I33" s="44"/>
    </row>
    <row r="34" ht="22.5" customHeight="1" spans="1:9">
      <c r="A34" s="46" t="s">
        <v>68</v>
      </c>
      <c r="B34" s="46"/>
      <c r="C34" s="46"/>
      <c r="D34" s="46"/>
      <c r="E34" s="46"/>
      <c r="F34" s="46"/>
      <c r="G34" s="46"/>
      <c r="H34" s="46"/>
      <c r="I34" s="46"/>
    </row>
    <row r="35" ht="67.5" customHeight="1" spans="1:9">
      <c r="A35" s="47" t="s">
        <v>69</v>
      </c>
      <c r="B35" s="47"/>
      <c r="C35" s="47"/>
      <c r="D35" s="47"/>
      <c r="E35" s="47"/>
      <c r="F35" s="47"/>
      <c r="G35" s="47"/>
      <c r="H35" s="47"/>
      <c r="I35" s="47"/>
    </row>
    <row r="36" ht="42.75" customHeight="1" spans="1:9">
      <c r="A36" s="47" t="s">
        <v>70</v>
      </c>
      <c r="B36" s="47"/>
      <c r="C36" s="47"/>
      <c r="D36" s="47"/>
      <c r="E36" s="47"/>
      <c r="F36" s="47"/>
      <c r="G36" s="47"/>
      <c r="H36" s="47"/>
      <c r="I36" s="47"/>
    </row>
    <row r="37" ht="30.75" customHeight="1" spans="1:9">
      <c r="A37" s="48" t="s">
        <v>71</v>
      </c>
      <c r="B37" s="48"/>
      <c r="C37" s="48"/>
      <c r="D37" s="48"/>
      <c r="E37" s="48"/>
      <c r="F37" s="48"/>
      <c r="G37" s="48"/>
      <c r="H37" s="48"/>
      <c r="I37" s="48"/>
    </row>
  </sheetData>
  <mergeCells count="28">
    <mergeCell ref="A2:I2"/>
    <mergeCell ref="A3:I3"/>
    <mergeCell ref="A4:B4"/>
    <mergeCell ref="C4:I4"/>
    <mergeCell ref="A5:B5"/>
    <mergeCell ref="C5:E5"/>
    <mergeCell ref="G5:I5"/>
    <mergeCell ref="A6:B6"/>
    <mergeCell ref="C6:E6"/>
    <mergeCell ref="G6:I6"/>
    <mergeCell ref="B12:E12"/>
    <mergeCell ref="F12:I12"/>
    <mergeCell ref="B13:E13"/>
    <mergeCell ref="F13:I13"/>
    <mergeCell ref="A33:F33"/>
    <mergeCell ref="A34:I34"/>
    <mergeCell ref="A35:I35"/>
    <mergeCell ref="A36:I36"/>
    <mergeCell ref="A37:I37"/>
    <mergeCell ref="A12:A13"/>
    <mergeCell ref="A14:A32"/>
    <mergeCell ref="B15:B25"/>
    <mergeCell ref="B26:B31"/>
    <mergeCell ref="C15:C17"/>
    <mergeCell ref="C18:C21"/>
    <mergeCell ref="C22:C24"/>
    <mergeCell ref="C27:C29"/>
    <mergeCell ref="A7:B11"/>
  </mergeCells>
  <pageMargins left="0.18" right="0.16" top="0.34" bottom="0.34" header="0.3" footer="0.3"/>
  <pageSetup paperSize="9" scale="98"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tang</dc:creator>
  <cp:lastModifiedBy>馨玲感悟</cp:lastModifiedBy>
  <dcterms:created xsi:type="dcterms:W3CDTF">2018-05-31T10:50:00Z</dcterms:created>
  <cp:lastPrinted>2018-06-01T05:13:00Z</cp:lastPrinted>
  <dcterms:modified xsi:type="dcterms:W3CDTF">2021-05-19T23:34:43Z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91C2323EF4C0473E90FCE712434C29E3</vt:lpwstr>
  </property>
</Properties>
</file>