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416" windowHeight="7944"/>
  </bookViews>
  <sheets>
    <sheet name="项目支出绩效自评表" sheetId="3" r:id="rId1"/>
    <sheet name="项目支出绩效自评表-参考案例" sheetId="2" r:id="rId2"/>
  </sheets>
  <definedNames>
    <definedName name="_xlnm.Print_Area" localSheetId="0">项目支出绩效自评表!$A$1:$J$27</definedName>
    <definedName name="_xlnm.Print_Area" localSheetId="1">'项目支出绩效自评表-参考案例'!$A$1:$J$46</definedName>
  </definedNames>
  <calcPr calcId="124519"/>
</workbook>
</file>

<file path=xl/calcChain.xml><?xml version="1.0" encoding="utf-8"?>
<calcChain xmlns="http://schemas.openxmlformats.org/spreadsheetml/2006/main">
  <c r="J9" i="2"/>
  <c r="I9"/>
  <c r="I8"/>
  <c r="H8"/>
  <c r="J8" s="1"/>
  <c r="I8" i="3"/>
  <c r="H42" i="2" l="1"/>
  <c r="J9" i="3"/>
  <c r="I9"/>
  <c r="H8"/>
  <c r="I16" i="2"/>
  <c r="I17"/>
  <c r="I15"/>
  <c r="I42" s="1"/>
  <c r="J8" i="3" l="1"/>
  <c r="I23" s="1"/>
  <c r="H23"/>
</calcChain>
</file>

<file path=xl/comments1.xml><?xml version="1.0" encoding="utf-8"?>
<comments xmlns="http://schemas.openxmlformats.org/spreadsheetml/2006/main">
  <authors>
    <author>Windows 用户</author>
  </authors>
  <commentList>
    <comment ref="D4" authorId="0">
      <text>
        <r>
          <rPr>
            <b/>
            <sz val="9"/>
            <color indexed="81"/>
            <rFont val="宋体"/>
            <family val="3"/>
            <charset val="134"/>
          </rPr>
          <t>“项目名称”正确填写格式：</t>
        </r>
        <r>
          <rPr>
            <sz val="9"/>
            <color indexed="81"/>
            <rFont val="宋体"/>
            <family val="3"/>
            <charset val="134"/>
          </rPr>
          <t xml:space="preserve">项目名称与项目绩效目标申报表中的项目名称完全一致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>1.漏填；2.与申报表名称不一致</t>
        </r>
      </text>
    </comment>
    <comment ref="D5" authorId="0">
      <text>
        <r>
          <rPr>
            <b/>
            <sz val="9"/>
            <color indexed="81"/>
            <rFont val="宋体"/>
            <family val="3"/>
            <charset val="134"/>
          </rPr>
          <t>“主管部门”正确填写格式：</t>
        </r>
        <r>
          <rPr>
            <sz val="9"/>
            <color indexed="81"/>
            <rFont val="宋体"/>
            <family val="3"/>
            <charset val="134"/>
          </rPr>
          <t xml:space="preserve">主管部门全称：“北京市人民检察院第三分院”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>1.漏填；2.填写为项目处室</t>
        </r>
      </text>
    </comment>
    <comment ref="H5" authorId="0">
      <text>
        <r>
          <rPr>
            <b/>
            <sz val="9"/>
            <color indexed="81"/>
            <rFont val="宋体"/>
            <family val="3"/>
            <charset val="134"/>
          </rPr>
          <t>“实施单位”正确填写格式：</t>
        </r>
        <r>
          <rPr>
            <sz val="9"/>
            <color indexed="81"/>
            <rFont val="宋体"/>
            <family val="3"/>
            <charset val="134"/>
          </rPr>
          <t xml:space="preserve">填写实施单位全称。1.本级项目填写“北京市人民检察院第三分院本级”；2.所属单位项目填写本单位全称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>1.漏填；2.填成具体处室；3.实施单位名称为简称</t>
        </r>
      </text>
    </comment>
    <comment ref="D6" authorId="0">
      <text>
        <r>
          <rPr>
            <b/>
            <sz val="9"/>
            <color indexed="81"/>
            <rFont val="宋体"/>
            <family val="3"/>
            <charset val="134"/>
          </rPr>
          <t>“项目负责人”正确填写格式：</t>
        </r>
        <r>
          <rPr>
            <sz val="9"/>
            <color indexed="81"/>
            <rFont val="宋体"/>
            <family val="3"/>
            <charset val="134"/>
          </rPr>
          <t xml:space="preserve">项目负责人姓名，与绩效目标申报表和项目申报文本中“项目实施责任人”一致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>1.漏填；2.填写为财务负责人姓名</t>
        </r>
      </text>
    </comment>
    <comment ref="H6" authorId="0">
      <text>
        <r>
          <rPr>
            <b/>
            <sz val="9"/>
            <color indexed="81"/>
            <rFont val="宋体"/>
            <family val="3"/>
            <charset val="134"/>
          </rPr>
          <t>“联系联系电话”正确填写格式：</t>
        </r>
        <r>
          <rPr>
            <sz val="9"/>
            <color indexed="81"/>
            <rFont val="宋体"/>
            <family val="3"/>
            <charset val="134"/>
          </rPr>
          <t xml:space="preserve">项目负责人联系电话。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>1.漏填；2.联系电话不完整</t>
        </r>
      </text>
    </comment>
    <comment ref="A7" authorId="0">
      <text>
        <r>
          <rPr>
            <b/>
            <sz val="9"/>
            <color indexed="81"/>
            <rFont val="宋体"/>
            <family val="3"/>
            <charset val="134"/>
          </rPr>
          <t>“项目资金”填写格式</t>
        </r>
        <r>
          <rPr>
            <sz val="9"/>
            <color indexed="81"/>
            <rFont val="宋体"/>
            <family val="3"/>
            <charset val="134"/>
          </rPr>
          <t xml:space="preserve">：
1.年初预算数按照年初预算批复填写；全年预算数（A)按照年度实际批复额度（年初批复+年中追加-年中核减）填写；全年执行数（B）按照全年实际支出数填写
2.执行率：根据公式B/A计算得出
3.得分=执行率*分值；得分需要保留2位小数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1.漏填、少填（若当年财政拨款、上年结转资金或其他资金为0，各项也需填写，分别为0.00）；
2.得分未保留2位小数；
3.年初预算数、全年预算数、全年执行数与预算批复、决算表等文件不一致；
4.得分未按照公式“得分=执行率*分值”计算</t>
        </r>
      </text>
    </comment>
    <comment ref="B13" authorId="0">
      <text>
        <r>
          <rPr>
            <b/>
            <sz val="9"/>
            <color indexed="81"/>
            <rFont val="宋体"/>
            <family val="3"/>
            <charset val="134"/>
          </rPr>
          <t>“预期目标”填写格式：</t>
        </r>
        <r>
          <rPr>
            <sz val="9"/>
            <color indexed="81"/>
            <rFont val="宋体"/>
            <family val="3"/>
            <charset val="134"/>
          </rPr>
          <t>与项目绩效目标申报表年度目标一致</t>
        </r>
      </text>
    </comment>
    <comment ref="G13" authorId="0">
      <text>
        <r>
          <rPr>
            <b/>
            <sz val="9"/>
            <color indexed="81"/>
            <rFont val="宋体"/>
            <family val="3"/>
            <charset val="134"/>
          </rPr>
          <t>“实际完成情况”填写格式：</t>
        </r>
        <r>
          <rPr>
            <sz val="9"/>
            <color indexed="81"/>
            <rFont val="宋体"/>
            <family val="3"/>
            <charset val="134"/>
          </rPr>
          <t xml:space="preserve">填写具体完成工作内容及实现的效果，最好分条列述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1.只填写完成工作内容，未填写实现效果；2.目标完成情况内容与预期目标内容完全一致，未体现实际完成情况3.完成情况填写过于笼统，未进行细化、逐条介绍</t>
        </r>
      </text>
    </comment>
    <comment ref="A14" authorId="0">
      <text>
        <r>
          <rPr>
            <b/>
            <sz val="9"/>
            <color indexed="81"/>
            <rFont val="宋体"/>
            <family val="3"/>
            <charset val="134"/>
          </rPr>
          <t>“绩效指标”填写格式：</t>
        </r>
        <r>
          <rPr>
            <sz val="9"/>
            <color indexed="81"/>
            <rFont val="宋体"/>
            <family val="3"/>
            <charset val="134"/>
          </rPr>
          <t xml:space="preserve">
1.产出指标、效益指标、满意度指标对应的二级指标应按照本表格指标顺序填写；
2.每个二级指标对应多个三级指标的，可自行加行减行；
3.产出指标对应的数量、质量、时效、成本4个二级指标和满意度指标对应的二级指标必须填写；
4.效益指标对应的4个二级指标需根据项目自身情况划分经济效益、社会效益、生态效益指标、可持续影响指标填写，不涉及的效益指标可以删除。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1.指标名称填写错误；2.指标未按照正确顺序排序；3.二级指标有重复项；4.指标填写不全</t>
        </r>
      </text>
    </comment>
    <comment ref="D14" authorId="0">
      <text>
        <r>
          <rPr>
            <b/>
            <sz val="9"/>
            <color indexed="81"/>
            <rFont val="宋体"/>
            <family val="3"/>
            <charset val="134"/>
          </rPr>
          <t>“三级指标”填写格式：</t>
        </r>
        <r>
          <rPr>
            <sz val="9"/>
            <color indexed="81"/>
            <rFont val="宋体"/>
            <family val="3"/>
            <charset val="134"/>
          </rPr>
          <t xml:space="preserve">按照绩效目标申报表中各指标内容填写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1.填写为年度指标值；2.三级指标与二级指标内容不对应</t>
        </r>
      </text>
    </comment>
    <comment ref="F14" authorId="0">
      <text>
        <r>
          <rPr>
            <b/>
            <sz val="9"/>
            <color indexed="81"/>
            <rFont val="宋体"/>
            <family val="3"/>
            <charset val="134"/>
          </rPr>
          <t>“年度指标值（A）”填写格式：</t>
        </r>
        <r>
          <rPr>
            <sz val="9"/>
            <color indexed="81"/>
            <rFont val="宋体"/>
            <family val="3"/>
            <charset val="134"/>
          </rPr>
          <t xml:space="preserve">绩效目标申报表中填报的各三级指标的指标值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1.填写的是预期完成工作内容、工作程序、检验方法等，冗长、啰嗦；
2.数量指标年度指标值填写为“完成”等非量化指标，或“90%-75%”等打分标准，而非具体的年度指标值</t>
        </r>
      </text>
    </comment>
    <comment ref="G14" authorId="0">
      <text>
        <r>
          <rPr>
            <b/>
            <sz val="9"/>
            <color indexed="81"/>
            <rFont val="宋体"/>
            <family val="3"/>
            <charset val="134"/>
          </rPr>
          <t>“全年实际值（B）”填写格式：</t>
        </r>
        <r>
          <rPr>
            <sz val="9"/>
            <color indexed="81"/>
            <rFont val="宋体"/>
            <family val="3"/>
            <charset val="134"/>
          </rPr>
          <t xml:space="preserve">各三级指标明确的实际完成值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1.漏填；
2.填写为“完成”、“得到提升”等代表程度的内容，或“≥90%”、“预算范围内”、“不超过50家”等范围值，或“90%-75%”等打分标准，而非具体的实际完成值
3.非量化指标实际值填写过于冗长</t>
        </r>
      </text>
    </comment>
    <comment ref="H14" authorId="0">
      <text>
        <r>
          <rPr>
            <b/>
            <sz val="9"/>
            <color indexed="81"/>
            <rFont val="宋体"/>
            <family val="3"/>
            <charset val="134"/>
          </rPr>
          <t>“分值”填写格式：</t>
        </r>
        <r>
          <rPr>
            <sz val="9"/>
            <color indexed="81"/>
            <rFont val="宋体"/>
            <family val="3"/>
            <charset val="134"/>
          </rPr>
          <t xml:space="preserve">
1.产出指标共50分、效益指标共30分、满意度指标共10分，绩效指标分值共计90分。
2.三级指标赋分时，可适当对完成情况较好、支撑资料较全的指标多赋值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1.产出指标、效益指标、满意度指标未按照50分、30分、10分进行分配；2.各项指标分值总计不等于90分</t>
        </r>
      </text>
    </comment>
    <comment ref="I14" authorId="0">
      <text>
        <r>
          <rPr>
            <b/>
            <sz val="9"/>
            <color indexed="81"/>
            <rFont val="宋体"/>
            <family val="3"/>
            <charset val="134"/>
          </rPr>
          <t>“得分”填写格式：</t>
        </r>
        <r>
          <rPr>
            <sz val="9"/>
            <color indexed="81"/>
            <rFont val="宋体"/>
            <family val="3"/>
            <charset val="134"/>
          </rPr>
          <t xml:space="preserve">
1.根据分值及项目完成情况填写；
2.保留2位小数
3.效果指标若非量化指标，尽量不要在得分中填满分
4.定量指标使用模板中设定公式计算得分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      </r>
        <r>
          <rPr>
            <sz val="9"/>
            <color indexed="81"/>
            <rFont val="宋体"/>
            <family val="3"/>
            <charset val="134"/>
          </rPr>
          <t xml:space="preserve">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1.漏填部分指标得分；2.未按照得分计算方法打分；3.未保留2位小数</t>
        </r>
      </text>
    </comment>
    <comment ref="J14" authorId="0">
      <text>
        <r>
          <rPr>
            <b/>
            <sz val="9"/>
            <color indexed="81"/>
            <rFont val="宋体"/>
            <family val="3"/>
            <charset val="134"/>
          </rPr>
          <t>“偏差原因分析及改进措施”填写格式：</t>
        </r>
        <r>
          <rPr>
            <sz val="9"/>
            <color indexed="81"/>
            <rFont val="宋体"/>
            <family val="3"/>
            <charset val="134"/>
          </rPr>
          <t xml:space="preserve">若该项指标内容完成与年度指标值存在偏差，需填写存在偏差原因及改进措施
</t>
        </r>
        <r>
          <rPr>
            <b/>
            <sz val="9"/>
            <color indexed="10"/>
            <rFont val="宋体"/>
            <family val="3"/>
            <charset val="134"/>
          </rPr>
          <t>常见问题：</t>
        </r>
        <r>
          <rPr>
            <sz val="9"/>
            <color indexed="10"/>
            <rFont val="宋体"/>
            <family val="3"/>
            <charset val="134"/>
          </rPr>
          <t xml:space="preserve">
1.漏填；2.填写不完整</t>
        </r>
      </text>
    </comment>
  </commentList>
</comments>
</file>

<file path=xl/sharedStrings.xml><?xml version="1.0" encoding="utf-8"?>
<sst xmlns="http://schemas.openxmlformats.org/spreadsheetml/2006/main" count="152" uniqueCount="100">
  <si>
    <t>项目名称</t>
  </si>
  <si>
    <t>实施单位</t>
  </si>
  <si>
    <t>项目资金                    （万元）</t>
  </si>
  <si>
    <t>得分</t>
  </si>
  <si>
    <t>一级指标</t>
  </si>
  <si>
    <t>二级指标</t>
  </si>
  <si>
    <t>三级指标</t>
  </si>
  <si>
    <t>分值</t>
  </si>
  <si>
    <t>数量指标</t>
  </si>
  <si>
    <t>质量指标</t>
  </si>
  <si>
    <t>成本指标</t>
  </si>
  <si>
    <t>总分：</t>
  </si>
  <si>
    <t>服务对象满意度指标</t>
    <phoneticPr fontId="4" type="noConversion"/>
  </si>
  <si>
    <t xml:space="preserve">产
出
指
标
(50分)
</t>
    <phoneticPr fontId="4" type="noConversion"/>
  </si>
  <si>
    <t>项目支出绩效自评表</t>
    <phoneticPr fontId="4" type="noConversion"/>
  </si>
  <si>
    <t>（2020年度）</t>
    <phoneticPr fontId="4" type="noConversion"/>
  </si>
  <si>
    <t>主管部门</t>
    <phoneticPr fontId="4" type="noConversion"/>
  </si>
  <si>
    <t>联系电话</t>
    <phoneticPr fontId="4" type="noConversion"/>
  </si>
  <si>
    <t>年度资金总额</t>
    <phoneticPr fontId="4" type="noConversion"/>
  </si>
  <si>
    <t>其中:当年财政拨款</t>
    <phoneticPr fontId="4" type="noConversion"/>
  </si>
  <si>
    <t xml:space="preserve">     上年结转资金</t>
    <phoneticPr fontId="4" type="noConversion"/>
  </si>
  <si>
    <t xml:space="preserve">     其他资金</t>
    <phoneticPr fontId="4" type="noConversion"/>
  </si>
  <si>
    <t>年初预算数</t>
    <phoneticPr fontId="4" type="noConversion"/>
  </si>
  <si>
    <t>分值</t>
    <phoneticPr fontId="4" type="noConversion"/>
  </si>
  <si>
    <t>执行率</t>
    <phoneticPr fontId="4" type="noConversion"/>
  </si>
  <si>
    <t>年度总体目标</t>
    <phoneticPr fontId="4" type="noConversion"/>
  </si>
  <si>
    <t>预期目标</t>
    <phoneticPr fontId="4" type="noConversion"/>
  </si>
  <si>
    <t>实际完成情况</t>
    <phoneticPr fontId="4" type="noConversion"/>
  </si>
  <si>
    <t>时效指标</t>
    <phoneticPr fontId="4" type="noConversion"/>
  </si>
  <si>
    <t>社会效益指标</t>
    <phoneticPr fontId="4" type="noConversion"/>
  </si>
  <si>
    <t>可持续影响指标</t>
    <phoneticPr fontId="4" type="noConversion"/>
  </si>
  <si>
    <t>注：1.得分一档最高不能超过该指标分值上限。</t>
    <phoneticPr fontId="4" type="noConversion"/>
  </si>
  <si>
    <t>全年预算数（A）</t>
    <phoneticPr fontId="4" type="noConversion"/>
  </si>
  <si>
    <t>全年执行数（B）</t>
    <phoneticPr fontId="4" type="noConversion"/>
  </si>
  <si>
    <t>年度指标值（A）</t>
    <phoneticPr fontId="4" type="noConversion"/>
  </si>
  <si>
    <t>全年实际值（B）</t>
    <phoneticPr fontId="4" type="noConversion"/>
  </si>
  <si>
    <t>绩效指标</t>
    <phoneticPr fontId="4" type="noConversion"/>
  </si>
  <si>
    <t xml:space="preserve">    3.请在“偏差原因分析及改进措施”中说明偏离目标、不能完成目标的原因及拟采取的措施。</t>
    <phoneticPr fontId="4" type="noConversion"/>
  </si>
  <si>
    <t xml:space="preserve">    4.90（含）-100分为优、80（含）-90分为良、60（含）-80分为中、60分以下为差。</t>
    <phoneticPr fontId="4" type="noConversion"/>
  </si>
  <si>
    <t>项目负责人</t>
    <phoneticPr fontId="4" type="noConversion"/>
  </si>
  <si>
    <t>偏差原因分析及改进措施</t>
    <phoneticPr fontId="4" type="noConversion"/>
  </si>
  <si>
    <t>满意度
指标
（10分）</t>
    <phoneticPr fontId="4" type="noConversion"/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</si>
  <si>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  <phoneticPr fontId="4" type="noConversion"/>
  </si>
  <si>
    <t>效
益
指
标
(30分)</t>
    <phoneticPr fontId="4" type="noConversion"/>
  </si>
  <si>
    <t>指标1：</t>
    <phoneticPr fontId="4" type="noConversion"/>
  </si>
  <si>
    <t>指标2：</t>
    <phoneticPr fontId="4" type="noConversion"/>
  </si>
  <si>
    <t>……</t>
    <phoneticPr fontId="4" type="noConversion"/>
  </si>
  <si>
    <t>经济效益指标</t>
    <phoneticPr fontId="4" type="noConversion"/>
  </si>
  <si>
    <t>生态效益指标</t>
    <phoneticPr fontId="4" type="noConversion"/>
  </si>
  <si>
    <t>项目支出绩效自评表</t>
    <phoneticPr fontId="4" type="noConversion"/>
  </si>
  <si>
    <t>（2020年度）</t>
    <phoneticPr fontId="4" type="noConversion"/>
  </si>
  <si>
    <t>主管部门</t>
    <phoneticPr fontId="4" type="noConversion"/>
  </si>
  <si>
    <t>项目负责人</t>
    <phoneticPr fontId="4" type="noConversion"/>
  </si>
  <si>
    <t>联系电话</t>
    <phoneticPr fontId="4" type="noConversion"/>
  </si>
  <si>
    <t>年初预算数</t>
    <phoneticPr fontId="4" type="noConversion"/>
  </si>
  <si>
    <t>全年预算数（A）</t>
    <phoneticPr fontId="4" type="noConversion"/>
  </si>
  <si>
    <t>全年执行数（B）</t>
    <phoneticPr fontId="4" type="noConversion"/>
  </si>
  <si>
    <t>分值</t>
    <phoneticPr fontId="4" type="noConversion"/>
  </si>
  <si>
    <t>执行率</t>
    <phoneticPr fontId="4" type="noConversion"/>
  </si>
  <si>
    <t>年度资金总额</t>
    <phoneticPr fontId="4" type="noConversion"/>
  </si>
  <si>
    <t xml:space="preserve">     上年结转资金</t>
    <phoneticPr fontId="4" type="noConversion"/>
  </si>
  <si>
    <t>全年实际值（B）</t>
    <phoneticPr fontId="4" type="noConversion"/>
  </si>
  <si>
    <t>时效指标</t>
    <phoneticPr fontId="4" type="noConversion"/>
  </si>
  <si>
    <t>注：1.得分一档最高不能超过该指标分值上限。</t>
    <phoneticPr fontId="4" type="noConversion"/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</si>
  <si>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  <phoneticPr fontId="4" type="noConversion"/>
  </si>
  <si>
    <t xml:space="preserve">    4.90（含）-100分为优、80（含）-90分为良、60（含）-80分为中、60分以下为差。</t>
    <phoneticPr fontId="4" type="noConversion"/>
  </si>
  <si>
    <t>附件2</t>
    <phoneticPr fontId="4" type="noConversion"/>
  </si>
  <si>
    <t>附件2</t>
    <phoneticPr fontId="4" type="noConversion"/>
  </si>
  <si>
    <t>预期目标</t>
    <phoneticPr fontId="4" type="noConversion"/>
  </si>
  <si>
    <t>其中:当年财政拨款</t>
    <phoneticPr fontId="4" type="noConversion"/>
  </si>
  <si>
    <t>安检安保服务</t>
    <phoneticPr fontId="4" type="noConversion"/>
  </si>
  <si>
    <t>北京市人民检察院第三分院</t>
    <phoneticPr fontId="4" type="noConversion"/>
  </si>
  <si>
    <t>鲍伟</t>
    <phoneticPr fontId="4" type="noConversion"/>
  </si>
  <si>
    <t>岗位需求人数</t>
    <phoneticPr fontId="4" type="noConversion"/>
  </si>
  <si>
    <t>工作量</t>
    <phoneticPr fontId="4" type="noConversion"/>
  </si>
  <si>
    <t>全年在岗</t>
    <phoneticPr fontId="4" type="noConversion"/>
  </si>
  <si>
    <t>16人</t>
    <phoneticPr fontId="4" type="noConversion"/>
  </si>
  <si>
    <t>完成时间</t>
    <phoneticPr fontId="4" type="noConversion"/>
  </si>
  <si>
    <t>预算控制数</t>
    <phoneticPr fontId="4" type="noConversion"/>
  </si>
  <si>
    <t>社会实施效益</t>
    <phoneticPr fontId="4" type="noConversion"/>
  </si>
  <si>
    <t>工作效果</t>
    <phoneticPr fontId="4" type="noConversion"/>
  </si>
  <si>
    <t>全院检察人员满意度</t>
    <phoneticPr fontId="4" type="noConversion"/>
  </si>
  <si>
    <t>≧90%</t>
    <phoneticPr fontId="4" type="noConversion"/>
  </si>
  <si>
    <t>安保安检工作质量</t>
    <phoneticPr fontId="4" type="noConversion"/>
  </si>
  <si>
    <t>北京市人民检察院第三分院(本级)</t>
    <phoneticPr fontId="4" type="noConversion"/>
  </si>
  <si>
    <t xml:space="preserve">产
出
指
标
(50分)
</t>
    <phoneticPr fontId="4" type="noConversion"/>
  </si>
  <si>
    <t>效
益
指
标
（30分）</t>
    <phoneticPr fontId="4" type="noConversion"/>
  </si>
  <si>
    <t>满意度指标
（10分）</t>
    <phoneticPr fontId="4" type="noConversion"/>
  </si>
  <si>
    <t>维护我院正常办公秩序，完成机关门岗执勤、安全检查、信访接待引导、秩序维护、滞留人员劝返、处置违法上访突发事件、消防应急处置等任务，确保我院全年无重大安全事故发生</t>
    <phoneticPr fontId="4" type="noConversion"/>
  </si>
  <si>
    <t>按照合同约定，签订合同</t>
    <phoneticPr fontId="4" type="noConversion"/>
  </si>
  <si>
    <t>该项目执行，维护了我院正常办公秩序，完成机关门岗执勤、安全检查、信访接待引导、秩序维护、滞留人员劝返、处置违法上访突发事件、消防应急处置等任务，降低违法犯罪的机率，保障我院全年无重大安全事故发生</t>
    <phoneticPr fontId="4" type="noConversion"/>
  </si>
  <si>
    <t>按照合同约定，签订合同</t>
    <phoneticPr fontId="4" type="noConversion"/>
  </si>
  <si>
    <t>全年预算控制在82.56万元</t>
    <phoneticPr fontId="4" type="noConversion"/>
  </si>
  <si>
    <t>安检安保人员在值勤安检过程中能够积极协助检察机关预防、减少违法犯罪，在安全检查等方面能起到积极作用</t>
    <phoneticPr fontId="4" type="noConversion"/>
  </si>
  <si>
    <t>基本能够维护北京市人民检察院第三分院的正常办公秩序，顺利开展各项检察工作。完善安检安保工作机制，进一步保障检察业务运行</t>
    <phoneticPr fontId="4" type="noConversion"/>
  </si>
  <si>
    <t>维护北京市人民检察院的第三分院正常办公秩序，顺利开展各项检察工作。完善安检安保工作机制，进一步保障检察业务运行</t>
    <phoneticPr fontId="4" type="noConversion"/>
  </si>
  <si>
    <t>保安员工作认真负责，积极努力。但工作经验不足，遇突发事件不能灵活及时处理</t>
    <phoneticPr fontId="4" type="noConversion"/>
  </si>
  <si>
    <t>安保人员流动比较大，应进一步规范安检人员工作机制</t>
    <phoneticPr fontId="4" type="noConversion"/>
  </si>
  <si>
    <t xml:space="preserve">    为保障检察业务工作安检和安保工作需求，向社会购买安检安保服务，对双方确认的目标、区域实施安全保卫，做好维护安保秩序、防火、防盗、防破坏工作，预防和制止侵害安全的行为发生。</t>
    <phoneticPr fontId="4" type="noConversion"/>
  </si>
  <si>
    <t xml:space="preserve">    通过向社会购买安检安保服务，保障了检察业务工作安检和安保工作需求，提供了维护安保秩序、防火、防盗、防破坏等工作，预防和制止了侵害安全的行为发生。</t>
    <phoneticPr fontId="4" type="noConversion"/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</si>
</sst>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6" formatCode="0.00_);[Red]\(0.00\)"/>
    <numFmt numFmtId="177" formatCode="_ * #,##0.000000_ ;_ * \-#,##0.000000_ ;_ * &quot;-&quot;??_ ;_ @_ "/>
  </numFmts>
  <fonts count="17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16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0.5"/>
      <color rgb="FF000000"/>
      <name val="宋体"/>
      <family val="3"/>
      <charset val="134"/>
    </font>
    <font>
      <sz val="12"/>
      <name val="宋体"/>
      <family val="3"/>
      <charset val="134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9"/>
      <color indexed="10"/>
      <name val="宋体"/>
      <family val="3"/>
      <charset val="134"/>
    </font>
    <font>
      <b/>
      <sz val="9"/>
      <color indexed="10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6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0" fontId="10" fillId="0" borderId="0"/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34">
    <xf numFmtId="0" fontId="0" fillId="0" borderId="0" xfId="0">
      <alignment vertical="center"/>
    </xf>
    <xf numFmtId="0" fontId="1" fillId="0" borderId="0" xfId="0" applyFont="1">
      <alignment vertical="center"/>
    </xf>
    <xf numFmtId="0" fontId="6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57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6" fillId="0" borderId="9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176" fontId="6" fillId="0" borderId="10" xfId="0" applyNumberFormat="1" applyFont="1" applyBorder="1" applyAlignment="1">
      <alignment horizontal="center" vertical="center" wrapText="1"/>
    </xf>
    <xf numFmtId="10" fontId="6" fillId="0" borderId="3" xfId="0" applyNumberFormat="1" applyFont="1" applyBorder="1" applyAlignment="1">
      <alignment horizontal="center" vertical="center" wrapText="1"/>
    </xf>
    <xf numFmtId="9" fontId="6" fillId="0" borderId="3" xfId="0" applyNumberFormat="1" applyFont="1" applyBorder="1" applyAlignment="1">
      <alignment horizontal="center" vertical="center"/>
    </xf>
    <xf numFmtId="0" fontId="15" fillId="0" borderId="0" xfId="0" applyFont="1">
      <alignment vertical="center"/>
    </xf>
    <xf numFmtId="0" fontId="6" fillId="0" borderId="9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76" fontId="6" fillId="0" borderId="13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76" fontId="6" fillId="0" borderId="0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" fillId="0" borderId="0" xfId="3" applyFont="1">
      <alignment vertical="center"/>
    </xf>
    <xf numFmtId="0" fontId="1" fillId="0" borderId="0" xfId="3">
      <alignment vertical="center"/>
    </xf>
    <xf numFmtId="0" fontId="8" fillId="0" borderId="4" xfId="3" applyFont="1" applyBorder="1" applyAlignment="1">
      <alignment horizontal="center" vertical="center"/>
    </xf>
    <xf numFmtId="0" fontId="6" fillId="0" borderId="4" xfId="3" applyFont="1" applyBorder="1" applyAlignment="1">
      <alignment horizontal="center" vertical="center" wrapText="1"/>
    </xf>
    <xf numFmtId="0" fontId="6" fillId="0" borderId="4" xfId="3" applyFont="1" applyBorder="1" applyAlignment="1">
      <alignment horizontal="center" vertical="center"/>
    </xf>
    <xf numFmtId="0" fontId="6" fillId="0" borderId="1" xfId="3" applyFont="1" applyBorder="1" applyAlignment="1">
      <alignment horizontal="justify" vertical="center"/>
    </xf>
    <xf numFmtId="177" fontId="6" fillId="0" borderId="1" xfId="4" applyNumberFormat="1" applyFont="1" applyBorder="1" applyAlignment="1">
      <alignment horizontal="left" vertical="center"/>
    </xf>
    <xf numFmtId="10" fontId="6" fillId="0" borderId="1" xfId="5" applyNumberFormat="1" applyFont="1" applyBorder="1" applyAlignment="1">
      <alignment horizontal="center" vertical="center"/>
    </xf>
    <xf numFmtId="0" fontId="6" fillId="0" borderId="1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left" vertical="center"/>
    </xf>
    <xf numFmtId="176" fontId="6" fillId="0" borderId="3" xfId="3" applyNumberFormat="1" applyFont="1" applyBorder="1" applyAlignment="1">
      <alignment horizontal="center" vertical="center" wrapText="1"/>
    </xf>
    <xf numFmtId="43" fontId="6" fillId="0" borderId="1" xfId="1" applyFont="1" applyBorder="1" applyAlignment="1">
      <alignment horizontal="center" vertical="center"/>
    </xf>
    <xf numFmtId="43" fontId="6" fillId="0" borderId="1" xfId="1" applyFont="1" applyBorder="1" applyAlignment="1">
      <alignment horizontal="center" vertical="center" wrapText="1"/>
    </xf>
    <xf numFmtId="43" fontId="6" fillId="0" borderId="3" xfId="3" applyNumberFormat="1" applyFont="1" applyBorder="1" applyAlignment="1">
      <alignment horizontal="center" vertical="center"/>
    </xf>
    <xf numFmtId="0" fontId="7" fillId="0" borderId="3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left" vertical="center" wrapText="1"/>
    </xf>
    <xf numFmtId="0" fontId="6" fillId="0" borderId="3" xfId="3" applyFont="1" applyBorder="1" applyAlignment="1">
      <alignment horizontal="center" vertical="center" wrapText="1"/>
    </xf>
    <xf numFmtId="0" fontId="7" fillId="0" borderId="8" xfId="3" applyFont="1" applyBorder="1" applyAlignment="1">
      <alignment horizontal="center" vertical="center" wrapText="1"/>
    </xf>
    <xf numFmtId="0" fontId="6" fillId="0" borderId="4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 wrapText="1"/>
    </xf>
    <xf numFmtId="0" fontId="1" fillId="0" borderId="0" xfId="3" applyAlignment="1">
      <alignment vertical="center" wrapText="1"/>
    </xf>
    <xf numFmtId="0" fontId="1" fillId="0" borderId="3" xfId="3" applyFont="1" applyBorder="1" applyAlignment="1">
      <alignment horizontal="center" vertical="center" wrapText="1"/>
    </xf>
    <xf numFmtId="177" fontId="6" fillId="0" borderId="1" xfId="4" applyNumberFormat="1" applyFont="1" applyBorder="1" applyAlignment="1">
      <alignment horizontal="left" vertical="center" wrapText="1"/>
    </xf>
    <xf numFmtId="9" fontId="6" fillId="0" borderId="3" xfId="3" applyNumberFormat="1" applyFont="1" applyBorder="1" applyAlignment="1">
      <alignment horizontal="center" vertical="center" wrapText="1"/>
    </xf>
    <xf numFmtId="43" fontId="8" fillId="0" borderId="3" xfId="3" applyNumberFormat="1" applyFont="1" applyBorder="1" applyAlignment="1">
      <alignment horizontal="center" vertical="center"/>
    </xf>
    <xf numFmtId="0" fontId="16" fillId="0" borderId="0" xfId="3" applyFont="1">
      <alignment vertical="center"/>
    </xf>
    <xf numFmtId="0" fontId="7" fillId="0" borderId="3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5" fillId="0" borderId="0" xfId="3" applyFont="1" applyAlignment="1">
      <alignment horizontal="center" vertical="center" wrapText="1"/>
    </xf>
    <xf numFmtId="0" fontId="3" fillId="0" borderId="0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/>
    </xf>
    <xf numFmtId="0" fontId="6" fillId="0" borderId="3" xfId="3" applyFont="1" applyBorder="1" applyAlignment="1">
      <alignment horizontal="left" vertical="center"/>
    </xf>
    <xf numFmtId="0" fontId="1" fillId="0" borderId="3" xfId="3" applyFont="1" applyBorder="1" applyAlignment="1">
      <alignment horizontal="center" vertical="center"/>
    </xf>
    <xf numFmtId="0" fontId="1" fillId="0" borderId="3" xfId="3" applyBorder="1" applyAlignment="1">
      <alignment horizontal="center" vertical="center"/>
    </xf>
    <xf numFmtId="0" fontId="1" fillId="0" borderId="5" xfId="3" applyBorder="1" applyAlignment="1">
      <alignment horizontal="center" vertical="center"/>
    </xf>
    <xf numFmtId="0" fontId="1" fillId="0" borderId="6" xfId="3" applyBorder="1" applyAlignment="1">
      <alignment horizontal="center" vertical="center"/>
    </xf>
    <xf numFmtId="0" fontId="1" fillId="0" borderId="7" xfId="3" applyBorder="1" applyAlignment="1">
      <alignment horizontal="center" vertical="center"/>
    </xf>
    <xf numFmtId="0" fontId="6" fillId="0" borderId="4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 wrapText="1"/>
    </xf>
    <xf numFmtId="0" fontId="6" fillId="0" borderId="8" xfId="3" applyFont="1" applyBorder="1" applyAlignment="1">
      <alignment horizontal="center" vertical="center" textRotation="255"/>
    </xf>
    <xf numFmtId="0" fontId="6" fillId="0" borderId="4" xfId="3" applyFont="1" applyBorder="1" applyAlignment="1">
      <alignment horizontal="center" vertical="center" textRotation="255"/>
    </xf>
    <xf numFmtId="0" fontId="6" fillId="0" borderId="9" xfId="3" applyFont="1" applyBorder="1" applyAlignment="1">
      <alignment horizontal="center" vertical="center" wrapText="1"/>
    </xf>
    <xf numFmtId="0" fontId="6" fillId="0" borderId="2" xfId="3" applyFont="1" applyBorder="1" applyAlignment="1">
      <alignment horizontal="center" vertical="center" wrapText="1"/>
    </xf>
    <xf numFmtId="0" fontId="6" fillId="0" borderId="10" xfId="3" applyFont="1" applyBorder="1" applyAlignment="1">
      <alignment horizontal="center" vertical="center" wrapText="1"/>
    </xf>
    <xf numFmtId="43" fontId="6" fillId="0" borderId="9" xfId="4" applyNumberFormat="1" applyFont="1" applyBorder="1" applyAlignment="1">
      <alignment horizontal="center" vertical="center"/>
    </xf>
    <xf numFmtId="43" fontId="6" fillId="0" borderId="2" xfId="4" applyNumberFormat="1" applyFont="1" applyBorder="1" applyAlignment="1">
      <alignment horizontal="center" vertical="center"/>
    </xf>
    <xf numFmtId="43" fontId="6" fillId="0" borderId="10" xfId="4" applyNumberFormat="1" applyFont="1" applyBorder="1" applyAlignment="1">
      <alignment horizontal="center" vertical="center"/>
    </xf>
    <xf numFmtId="0" fontId="6" fillId="0" borderId="1" xfId="3" applyFont="1" applyBorder="1" applyAlignment="1">
      <alignment horizontal="left" vertical="center" wrapText="1"/>
    </xf>
    <xf numFmtId="0" fontId="6" fillId="0" borderId="1" xfId="3" applyFont="1" applyBorder="1" applyAlignment="1">
      <alignment horizontal="center" vertical="center" textRotation="255"/>
    </xf>
    <xf numFmtId="0" fontId="6" fillId="0" borderId="9" xfId="3" applyFont="1" applyBorder="1" applyAlignment="1">
      <alignment horizontal="center" vertical="center" textRotation="255"/>
    </xf>
    <xf numFmtId="0" fontId="7" fillId="0" borderId="3" xfId="3" applyFont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176" fontId="8" fillId="0" borderId="10" xfId="3" applyNumberFormat="1" applyFont="1" applyBorder="1" applyAlignment="1">
      <alignment horizontal="center" vertical="center"/>
    </xf>
    <xf numFmtId="0" fontId="8" fillId="0" borderId="1" xfId="3" applyFont="1" applyBorder="1" applyAlignment="1">
      <alignment horizontal="center" vertical="center"/>
    </xf>
    <xf numFmtId="0" fontId="9" fillId="0" borderId="0" xfId="3" applyFont="1" applyBorder="1" applyAlignment="1">
      <alignment horizontal="left" vertical="center"/>
    </xf>
    <xf numFmtId="0" fontId="9" fillId="0" borderId="0" xfId="3" applyFont="1" applyAlignment="1">
      <alignment horizontal="left" vertical="center" wrapText="1"/>
    </xf>
    <xf numFmtId="0" fontId="9" fillId="0" borderId="0" xfId="3" applyFont="1" applyAlignment="1">
      <alignment vertical="center"/>
    </xf>
    <xf numFmtId="0" fontId="8" fillId="0" borderId="13" xfId="3" applyFont="1" applyBorder="1" applyAlignment="1">
      <alignment horizontal="center" vertical="center"/>
    </xf>
    <xf numFmtId="0" fontId="8" fillId="0" borderId="14" xfId="3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textRotation="255"/>
    </xf>
    <xf numFmtId="0" fontId="6" fillId="0" borderId="9" xfId="0" applyFont="1" applyBorder="1" applyAlignment="1">
      <alignment horizontal="center" vertical="center" textRotation="255"/>
    </xf>
    <xf numFmtId="0" fontId="6" fillId="0" borderId="3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textRotation="255"/>
    </xf>
    <xf numFmtId="0" fontId="6" fillId="0" borderId="4" xfId="0" applyFont="1" applyBorder="1" applyAlignment="1">
      <alignment horizontal="center" vertical="center" textRotation="255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3" fontId="6" fillId="0" borderId="9" xfId="1" applyNumberFormat="1" applyFont="1" applyBorder="1" applyAlignment="1">
      <alignment horizontal="center" vertical="center"/>
    </xf>
    <xf numFmtId="43" fontId="6" fillId="0" borderId="2" xfId="1" applyNumberFormat="1" applyFont="1" applyBorder="1" applyAlignment="1">
      <alignment horizontal="center" vertical="center"/>
    </xf>
    <xf numFmtId="43" fontId="6" fillId="0" borderId="10" xfId="1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</cellXfs>
  <cellStyles count="6">
    <cellStyle name="百分比 2" xfId="5"/>
    <cellStyle name="常规" xfId="0" builtinId="0"/>
    <cellStyle name="常规 2" xfId="2"/>
    <cellStyle name="常规 3" xfId="3"/>
    <cellStyle name="千位分隔" xfId="1" builtinId="3"/>
    <cellStyle name="千位分隔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 macro="">
      <xdr:nvCxnSpPr>
        <xdr:cNvPr id="2" name="直接连接符 1"/>
        <xdr:cNvCxnSpPr/>
      </xdr:nvCxnSpPr>
      <xdr:spPr>
        <a:xfrm>
          <a:off x="1955800" y="1301750"/>
          <a:ext cx="1351642" cy="3138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 macro="">
      <xdr:nvCxnSpPr>
        <xdr:cNvPr id="3" name="直接连接符 2"/>
        <xdr:cNvCxnSpPr/>
      </xdr:nvCxnSpPr>
      <xdr:spPr>
        <a:xfrm>
          <a:off x="1978479" y="1201057"/>
          <a:ext cx="1904092" cy="3138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7"/>
  <sheetViews>
    <sheetView tabSelected="1" view="pageBreakPreview" topLeftCell="A16" zoomScale="90" zoomScaleNormal="70" zoomScaleSheetLayoutView="90" workbookViewId="0">
      <selection activeCell="I16" sqref="I16"/>
    </sheetView>
  </sheetViews>
  <sheetFormatPr defaultColWidth="9" defaultRowHeight="14.4"/>
  <cols>
    <col min="1" max="1" width="5" style="31" customWidth="1"/>
    <col min="2" max="2" width="7.77734375" style="31" customWidth="1"/>
    <col min="3" max="3" width="6.33203125" style="31" customWidth="1"/>
    <col min="4" max="4" width="19.6640625" style="31" customWidth="1"/>
    <col min="5" max="5" width="15.33203125" style="31" customWidth="1"/>
    <col min="6" max="6" width="21.33203125" style="50" customWidth="1"/>
    <col min="7" max="7" width="21.44140625" style="50" customWidth="1"/>
    <col min="8" max="8" width="12.77734375" style="31" customWidth="1"/>
    <col min="9" max="9" width="10.33203125" style="31" customWidth="1"/>
    <col min="10" max="10" width="17.44140625" style="31" customWidth="1"/>
    <col min="11" max="11" width="10.44140625" style="31" customWidth="1"/>
    <col min="12" max="16384" width="9" style="31"/>
  </cols>
  <sheetData>
    <row r="1" spans="1:10">
      <c r="A1" s="30" t="s">
        <v>66</v>
      </c>
    </row>
    <row r="2" spans="1:10" ht="21" customHeight="1">
      <c r="A2" s="60" t="s">
        <v>49</v>
      </c>
      <c r="B2" s="60"/>
      <c r="C2" s="60"/>
      <c r="D2" s="60"/>
      <c r="E2" s="60"/>
      <c r="F2" s="60"/>
      <c r="G2" s="60"/>
      <c r="H2" s="60"/>
      <c r="I2" s="60"/>
      <c r="J2" s="60"/>
    </row>
    <row r="3" spans="1:10">
      <c r="A3" s="61" t="s">
        <v>50</v>
      </c>
      <c r="B3" s="61"/>
      <c r="C3" s="61"/>
      <c r="D3" s="61"/>
      <c r="E3" s="61"/>
      <c r="F3" s="61"/>
      <c r="G3" s="61"/>
      <c r="H3" s="61"/>
      <c r="I3" s="61"/>
      <c r="J3" s="61"/>
    </row>
    <row r="4" spans="1:10" ht="17.55" customHeight="1">
      <c r="A4" s="62" t="s">
        <v>0</v>
      </c>
      <c r="B4" s="62"/>
      <c r="C4" s="62"/>
      <c r="D4" s="63" t="s">
        <v>70</v>
      </c>
      <c r="E4" s="63"/>
      <c r="F4" s="63"/>
      <c r="G4" s="63"/>
      <c r="H4" s="63"/>
      <c r="I4" s="63"/>
      <c r="J4" s="63"/>
    </row>
    <row r="5" spans="1:10" ht="17.55" customHeight="1">
      <c r="A5" s="62" t="s">
        <v>51</v>
      </c>
      <c r="B5" s="62"/>
      <c r="C5" s="62"/>
      <c r="D5" s="63" t="s">
        <v>71</v>
      </c>
      <c r="E5" s="63"/>
      <c r="F5" s="63"/>
      <c r="G5" s="46" t="s">
        <v>1</v>
      </c>
      <c r="H5" s="63" t="s">
        <v>84</v>
      </c>
      <c r="I5" s="63"/>
      <c r="J5" s="63"/>
    </row>
    <row r="6" spans="1:10" ht="17.55" customHeight="1">
      <c r="A6" s="64" t="s">
        <v>52</v>
      </c>
      <c r="B6" s="65"/>
      <c r="C6" s="65"/>
      <c r="D6" s="66" t="s">
        <v>72</v>
      </c>
      <c r="E6" s="67"/>
      <c r="F6" s="68"/>
      <c r="G6" s="51" t="s">
        <v>53</v>
      </c>
      <c r="H6" s="65">
        <v>59907636</v>
      </c>
      <c r="I6" s="65"/>
      <c r="J6" s="65"/>
    </row>
    <row r="7" spans="1:10" ht="37.5" customHeight="1">
      <c r="A7" s="69" t="s">
        <v>2</v>
      </c>
      <c r="B7" s="69"/>
      <c r="C7" s="69"/>
      <c r="D7" s="32"/>
      <c r="E7" s="33" t="s">
        <v>54</v>
      </c>
      <c r="F7" s="48" t="s">
        <v>55</v>
      </c>
      <c r="G7" s="48" t="s">
        <v>56</v>
      </c>
      <c r="H7" s="33" t="s">
        <v>57</v>
      </c>
      <c r="I7" s="33" t="s">
        <v>58</v>
      </c>
      <c r="J7" s="34" t="s">
        <v>3</v>
      </c>
    </row>
    <row r="8" spans="1:10" ht="18.45" customHeight="1">
      <c r="A8" s="70"/>
      <c r="B8" s="70"/>
      <c r="C8" s="70"/>
      <c r="D8" s="35" t="s">
        <v>59</v>
      </c>
      <c r="E8" s="36">
        <v>82.56</v>
      </c>
      <c r="F8" s="52">
        <v>82.56</v>
      </c>
      <c r="G8" s="52">
        <v>82.56</v>
      </c>
      <c r="H8" s="41">
        <f>H9+H10+H11</f>
        <v>10</v>
      </c>
      <c r="I8" s="37">
        <f>G8/F8</f>
        <v>1</v>
      </c>
      <c r="J8" s="42">
        <f>G8/F8*H8</f>
        <v>10</v>
      </c>
    </row>
    <row r="9" spans="1:10" ht="18.45" customHeight="1">
      <c r="A9" s="70"/>
      <c r="B9" s="70"/>
      <c r="C9" s="70"/>
      <c r="D9" s="39" t="s">
        <v>69</v>
      </c>
      <c r="E9" s="36">
        <v>82.56</v>
      </c>
      <c r="F9" s="52">
        <v>82.56</v>
      </c>
      <c r="G9" s="52">
        <v>82.56</v>
      </c>
      <c r="H9" s="42">
        <v>10</v>
      </c>
      <c r="I9" s="37">
        <f t="shared" ref="I9" si="0">G9/F9</f>
        <v>1</v>
      </c>
      <c r="J9" s="42">
        <f>G9/F9*H9</f>
        <v>10</v>
      </c>
    </row>
    <row r="10" spans="1:10" ht="18.45" customHeight="1">
      <c r="A10" s="70"/>
      <c r="B10" s="70"/>
      <c r="C10" s="70"/>
      <c r="D10" s="39" t="s">
        <v>60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</row>
    <row r="11" spans="1:10" ht="18.45" customHeight="1">
      <c r="A11" s="70"/>
      <c r="B11" s="70"/>
      <c r="C11" s="70"/>
      <c r="D11" s="39" t="s">
        <v>21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</row>
    <row r="12" spans="1:10" ht="17.55" customHeight="1">
      <c r="A12" s="71" t="s">
        <v>25</v>
      </c>
      <c r="B12" s="73" t="s">
        <v>68</v>
      </c>
      <c r="C12" s="74"/>
      <c r="D12" s="74"/>
      <c r="E12" s="74"/>
      <c r="F12" s="75"/>
      <c r="G12" s="76" t="s">
        <v>27</v>
      </c>
      <c r="H12" s="77"/>
      <c r="I12" s="77"/>
      <c r="J12" s="78"/>
    </row>
    <row r="13" spans="1:10" ht="81.45" customHeight="1">
      <c r="A13" s="72"/>
      <c r="B13" s="79" t="s">
        <v>98</v>
      </c>
      <c r="C13" s="79"/>
      <c r="D13" s="79"/>
      <c r="E13" s="79"/>
      <c r="F13" s="79"/>
      <c r="G13" s="79" t="s">
        <v>99</v>
      </c>
      <c r="H13" s="79"/>
      <c r="I13" s="79"/>
      <c r="J13" s="79"/>
    </row>
    <row r="14" spans="1:10" s="50" customFormat="1" ht="43.5" customHeight="1">
      <c r="A14" s="80" t="s">
        <v>36</v>
      </c>
      <c r="B14" s="57" t="s">
        <v>4</v>
      </c>
      <c r="C14" s="57" t="s">
        <v>5</v>
      </c>
      <c r="D14" s="73" t="s">
        <v>6</v>
      </c>
      <c r="E14" s="75"/>
      <c r="F14" s="57" t="s">
        <v>34</v>
      </c>
      <c r="G14" s="57" t="s">
        <v>61</v>
      </c>
      <c r="H14" s="57" t="s">
        <v>7</v>
      </c>
      <c r="I14" s="57" t="s">
        <v>3</v>
      </c>
      <c r="J14" s="57" t="s">
        <v>40</v>
      </c>
    </row>
    <row r="15" spans="1:10" ht="26.55" customHeight="1">
      <c r="A15" s="80"/>
      <c r="B15" s="82" t="s">
        <v>85</v>
      </c>
      <c r="C15" s="83" t="s">
        <v>8</v>
      </c>
      <c r="D15" s="73" t="s">
        <v>73</v>
      </c>
      <c r="E15" s="75"/>
      <c r="F15" s="49" t="s">
        <v>76</v>
      </c>
      <c r="G15" s="49" t="s">
        <v>76</v>
      </c>
      <c r="H15" s="40">
        <v>10</v>
      </c>
      <c r="I15" s="40">
        <v>10</v>
      </c>
      <c r="J15" s="38"/>
    </row>
    <row r="16" spans="1:10" ht="26.55" customHeight="1">
      <c r="A16" s="80"/>
      <c r="B16" s="82"/>
      <c r="C16" s="83"/>
      <c r="D16" s="73" t="s">
        <v>74</v>
      </c>
      <c r="E16" s="75"/>
      <c r="F16" s="49" t="s">
        <v>75</v>
      </c>
      <c r="G16" s="49" t="s">
        <v>75</v>
      </c>
      <c r="H16" s="40">
        <v>10</v>
      </c>
      <c r="I16" s="40">
        <v>10</v>
      </c>
      <c r="J16" s="38"/>
    </row>
    <row r="17" spans="1:10" ht="193.2" customHeight="1">
      <c r="A17" s="80"/>
      <c r="B17" s="82"/>
      <c r="C17" s="47" t="s">
        <v>9</v>
      </c>
      <c r="D17" s="73" t="s">
        <v>83</v>
      </c>
      <c r="E17" s="75"/>
      <c r="F17" s="58" t="s">
        <v>88</v>
      </c>
      <c r="G17" s="58" t="s">
        <v>90</v>
      </c>
      <c r="H17" s="40">
        <v>13</v>
      </c>
      <c r="I17" s="40">
        <v>13</v>
      </c>
      <c r="J17" s="38"/>
    </row>
    <row r="18" spans="1:10" ht="36.6" customHeight="1">
      <c r="A18" s="80"/>
      <c r="B18" s="82"/>
      <c r="C18" s="47" t="s">
        <v>62</v>
      </c>
      <c r="D18" s="73" t="s">
        <v>77</v>
      </c>
      <c r="E18" s="75"/>
      <c r="F18" s="58" t="s">
        <v>89</v>
      </c>
      <c r="G18" s="58" t="s">
        <v>91</v>
      </c>
      <c r="H18" s="40">
        <v>10</v>
      </c>
      <c r="I18" s="40">
        <v>10</v>
      </c>
      <c r="J18" s="38"/>
    </row>
    <row r="19" spans="1:10" ht="48.6" customHeight="1">
      <c r="A19" s="80"/>
      <c r="B19" s="82"/>
      <c r="C19" s="47" t="s">
        <v>10</v>
      </c>
      <c r="D19" s="73" t="s">
        <v>78</v>
      </c>
      <c r="E19" s="75"/>
      <c r="F19" s="58" t="s">
        <v>92</v>
      </c>
      <c r="G19" s="58" t="s">
        <v>92</v>
      </c>
      <c r="H19" s="40">
        <v>7</v>
      </c>
      <c r="I19" s="40">
        <v>7</v>
      </c>
      <c r="J19" s="38"/>
    </row>
    <row r="20" spans="1:10" ht="104.55" customHeight="1">
      <c r="A20" s="81"/>
      <c r="B20" s="82" t="s">
        <v>86</v>
      </c>
      <c r="C20" s="44" t="s">
        <v>29</v>
      </c>
      <c r="D20" s="84" t="s">
        <v>79</v>
      </c>
      <c r="E20" s="84"/>
      <c r="F20" s="45" t="s">
        <v>93</v>
      </c>
      <c r="G20" s="45" t="s">
        <v>93</v>
      </c>
      <c r="H20" s="40">
        <v>15</v>
      </c>
      <c r="I20" s="40">
        <v>15</v>
      </c>
      <c r="J20" s="38"/>
    </row>
    <row r="21" spans="1:10" ht="118.05" customHeight="1">
      <c r="A21" s="81"/>
      <c r="B21" s="82"/>
      <c r="C21" s="44" t="s">
        <v>30</v>
      </c>
      <c r="D21" s="84" t="s">
        <v>80</v>
      </c>
      <c r="E21" s="84"/>
      <c r="F21" s="45" t="s">
        <v>95</v>
      </c>
      <c r="G21" s="59" t="s">
        <v>94</v>
      </c>
      <c r="H21" s="40">
        <v>15</v>
      </c>
      <c r="I21" s="40">
        <v>11</v>
      </c>
      <c r="J21" s="58" t="s">
        <v>97</v>
      </c>
    </row>
    <row r="22" spans="1:10" ht="99" customHeight="1">
      <c r="A22" s="81"/>
      <c r="B22" s="56" t="s">
        <v>87</v>
      </c>
      <c r="C22" s="44" t="s">
        <v>12</v>
      </c>
      <c r="D22" s="84" t="s">
        <v>81</v>
      </c>
      <c r="E22" s="84"/>
      <c r="F22" s="46" t="s">
        <v>82</v>
      </c>
      <c r="G22" s="53">
        <v>0.9</v>
      </c>
      <c r="H22" s="40">
        <v>10</v>
      </c>
      <c r="I22" s="40">
        <v>7</v>
      </c>
      <c r="J22" s="58" t="s">
        <v>96</v>
      </c>
    </row>
    <row r="23" spans="1:10" s="55" customFormat="1" ht="28.5" customHeight="1">
      <c r="A23" s="90" t="s">
        <v>11</v>
      </c>
      <c r="B23" s="91"/>
      <c r="C23" s="91"/>
      <c r="D23" s="91"/>
      <c r="E23" s="91"/>
      <c r="F23" s="91"/>
      <c r="G23" s="91"/>
      <c r="H23" s="54">
        <f>SUM(H15:H22,H8)</f>
        <v>100</v>
      </c>
      <c r="I23" s="85">
        <f>SUM(I15:I22,J8)</f>
        <v>93</v>
      </c>
      <c r="J23" s="86"/>
    </row>
    <row r="24" spans="1:10" ht="15" customHeight="1">
      <c r="A24" s="87" t="s">
        <v>63</v>
      </c>
      <c r="B24" s="87"/>
      <c r="C24" s="87"/>
      <c r="D24" s="87"/>
      <c r="E24" s="87"/>
      <c r="F24" s="87"/>
      <c r="G24" s="87"/>
      <c r="H24" s="87"/>
      <c r="I24" s="87"/>
      <c r="J24" s="87"/>
    </row>
    <row r="25" spans="1:10" ht="82.5" customHeight="1">
      <c r="A25" s="88" t="s">
        <v>64</v>
      </c>
      <c r="B25" s="88"/>
      <c r="C25" s="88"/>
      <c r="D25" s="88"/>
      <c r="E25" s="88"/>
      <c r="F25" s="88"/>
      <c r="G25" s="88"/>
      <c r="H25" s="88"/>
      <c r="I25" s="88"/>
      <c r="J25" s="88"/>
    </row>
    <row r="26" spans="1:10">
      <c r="A26" s="89" t="s">
        <v>37</v>
      </c>
      <c r="B26" s="89"/>
      <c r="C26" s="89"/>
      <c r="D26" s="89"/>
      <c r="E26" s="89"/>
      <c r="F26" s="89"/>
      <c r="G26" s="89"/>
      <c r="H26" s="89"/>
      <c r="I26" s="89"/>
      <c r="J26" s="89"/>
    </row>
    <row r="27" spans="1:10">
      <c r="A27" s="89" t="s">
        <v>65</v>
      </c>
      <c r="B27" s="89"/>
      <c r="C27" s="89"/>
      <c r="D27" s="89"/>
      <c r="E27" s="89"/>
      <c r="F27" s="89"/>
      <c r="G27" s="89"/>
      <c r="H27" s="89"/>
      <c r="I27" s="89"/>
      <c r="J27" s="89"/>
    </row>
  </sheetData>
  <mergeCells count="35">
    <mergeCell ref="I23:J23"/>
    <mergeCell ref="A24:J24"/>
    <mergeCell ref="A25:J25"/>
    <mergeCell ref="A26:J26"/>
    <mergeCell ref="A27:J27"/>
    <mergeCell ref="A23:G23"/>
    <mergeCell ref="A14:A22"/>
    <mergeCell ref="D14:E14"/>
    <mergeCell ref="B15:B19"/>
    <mergeCell ref="C15:C16"/>
    <mergeCell ref="D15:E15"/>
    <mergeCell ref="D16:E16"/>
    <mergeCell ref="D17:E17"/>
    <mergeCell ref="D21:E21"/>
    <mergeCell ref="D22:E22"/>
    <mergeCell ref="D18:E18"/>
    <mergeCell ref="B20:B21"/>
    <mergeCell ref="D20:E20"/>
    <mergeCell ref="D19:E19"/>
    <mergeCell ref="A6:C6"/>
    <mergeCell ref="D6:F6"/>
    <mergeCell ref="H6:J6"/>
    <mergeCell ref="A7:C11"/>
    <mergeCell ref="A12:A13"/>
    <mergeCell ref="B12:F12"/>
    <mergeCell ref="G12:J12"/>
    <mergeCell ref="B13:F13"/>
    <mergeCell ref="G13:J13"/>
    <mergeCell ref="A2:J2"/>
    <mergeCell ref="A3:J3"/>
    <mergeCell ref="A4:C4"/>
    <mergeCell ref="D4:J4"/>
    <mergeCell ref="A5:C5"/>
    <mergeCell ref="D5:F5"/>
    <mergeCell ref="H5:J5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rowBreaks count="1" manualBreakCount="1">
    <brk id="2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6"/>
  <sheetViews>
    <sheetView view="pageBreakPreview" topLeftCell="A7" zoomScale="70" zoomScaleNormal="70" zoomScaleSheetLayoutView="70" workbookViewId="0">
      <selection activeCell="D6" sqref="D6:F6"/>
    </sheetView>
  </sheetViews>
  <sheetFormatPr defaultColWidth="9" defaultRowHeight="14.4"/>
  <cols>
    <col min="1" max="1" width="7.5546875" customWidth="1"/>
    <col min="2" max="2" width="10.21875" customWidth="1"/>
    <col min="3" max="3" width="6.6640625" customWidth="1"/>
    <col min="4" max="4" width="19.6640625" customWidth="1"/>
    <col min="5" max="5" width="16.33203125" bestFit="1" customWidth="1"/>
    <col min="6" max="6" width="17.21875" customWidth="1"/>
    <col min="7" max="7" width="22.21875" style="11" customWidth="1"/>
    <col min="8" max="9" width="10.33203125" customWidth="1"/>
    <col min="10" max="10" width="19.44140625" customWidth="1"/>
  </cols>
  <sheetData>
    <row r="1" spans="1:10">
      <c r="A1" s="1" t="s">
        <v>67</v>
      </c>
    </row>
    <row r="2" spans="1:10" ht="21" customHeight="1">
      <c r="A2" s="92" t="s">
        <v>14</v>
      </c>
      <c r="B2" s="92"/>
      <c r="C2" s="92"/>
      <c r="D2" s="92"/>
      <c r="E2" s="92"/>
      <c r="F2" s="92"/>
      <c r="G2" s="92"/>
      <c r="H2" s="92"/>
      <c r="I2" s="92"/>
      <c r="J2" s="92"/>
    </row>
    <row r="3" spans="1:10">
      <c r="A3" s="93" t="s">
        <v>15</v>
      </c>
      <c r="B3" s="93"/>
      <c r="C3" s="93"/>
      <c r="D3" s="93"/>
      <c r="E3" s="93"/>
      <c r="F3" s="93"/>
      <c r="G3" s="93"/>
      <c r="H3" s="93"/>
      <c r="I3" s="93"/>
      <c r="J3" s="93"/>
    </row>
    <row r="4" spans="1:10" s="19" customFormat="1" ht="17.55" customHeight="1">
      <c r="A4" s="94" t="s">
        <v>0</v>
      </c>
      <c r="B4" s="94"/>
      <c r="C4" s="94"/>
      <c r="D4" s="95"/>
      <c r="E4" s="96"/>
      <c r="F4" s="96"/>
      <c r="G4" s="96"/>
      <c r="H4" s="96"/>
      <c r="I4" s="96"/>
      <c r="J4" s="97"/>
    </row>
    <row r="5" spans="1:10" s="19" customFormat="1" ht="31.95" customHeight="1">
      <c r="A5" s="94" t="s">
        <v>16</v>
      </c>
      <c r="B5" s="94"/>
      <c r="C5" s="94"/>
      <c r="D5" s="95"/>
      <c r="E5" s="96"/>
      <c r="F5" s="97"/>
      <c r="G5" s="8" t="s">
        <v>1</v>
      </c>
      <c r="H5" s="98"/>
      <c r="I5" s="98"/>
      <c r="J5" s="98"/>
    </row>
    <row r="6" spans="1:10" s="19" customFormat="1" ht="20.55" customHeight="1">
      <c r="A6" s="94" t="s">
        <v>39</v>
      </c>
      <c r="B6" s="94"/>
      <c r="C6" s="94"/>
      <c r="D6" s="95"/>
      <c r="E6" s="96"/>
      <c r="F6" s="97"/>
      <c r="G6" s="8" t="s">
        <v>17</v>
      </c>
      <c r="H6" s="112"/>
      <c r="I6" s="113"/>
      <c r="J6" s="114"/>
    </row>
    <row r="7" spans="1:10" s="19" customFormat="1" ht="37.5" customHeight="1">
      <c r="A7" s="123" t="s">
        <v>2</v>
      </c>
      <c r="B7" s="123"/>
      <c r="C7" s="123"/>
      <c r="D7" s="4"/>
      <c r="E7" s="9" t="s">
        <v>22</v>
      </c>
      <c r="F7" s="9" t="s">
        <v>32</v>
      </c>
      <c r="G7" s="9" t="s">
        <v>33</v>
      </c>
      <c r="H7" s="9" t="s">
        <v>23</v>
      </c>
      <c r="I7" s="9" t="s">
        <v>24</v>
      </c>
      <c r="J7" s="5" t="s">
        <v>3</v>
      </c>
    </row>
    <row r="8" spans="1:10" s="19" customFormat="1" ht="18.45" customHeight="1">
      <c r="A8" s="124"/>
      <c r="B8" s="124"/>
      <c r="C8" s="124"/>
      <c r="D8" s="2" t="s">
        <v>18</v>
      </c>
      <c r="E8" s="36"/>
      <c r="F8" s="36"/>
      <c r="G8" s="36"/>
      <c r="H8" s="41">
        <f>H9+H10+H11</f>
        <v>10</v>
      </c>
      <c r="I8" s="37" t="e">
        <f>G8/F8</f>
        <v>#DIV/0!</v>
      </c>
      <c r="J8" s="42" t="e">
        <f>G8/F8*H8</f>
        <v>#DIV/0!</v>
      </c>
    </row>
    <row r="9" spans="1:10" s="19" customFormat="1" ht="18.45" customHeight="1">
      <c r="A9" s="124"/>
      <c r="B9" s="124"/>
      <c r="C9" s="124"/>
      <c r="D9" s="3" t="s">
        <v>19</v>
      </c>
      <c r="E9" s="36"/>
      <c r="F9" s="36"/>
      <c r="G9" s="36"/>
      <c r="H9" s="42">
        <v>10</v>
      </c>
      <c r="I9" s="37" t="e">
        <f t="shared" ref="I9" si="0">G9/F9</f>
        <v>#DIV/0!</v>
      </c>
      <c r="J9" s="42" t="e">
        <f>G9/F9*H9</f>
        <v>#DIV/0!</v>
      </c>
    </row>
    <row r="10" spans="1:10" s="19" customFormat="1" ht="18.45" customHeight="1">
      <c r="A10" s="124"/>
      <c r="B10" s="124"/>
      <c r="C10" s="124"/>
      <c r="D10" s="3" t="s">
        <v>20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</row>
    <row r="11" spans="1:10" s="19" customFormat="1" ht="18.45" customHeight="1">
      <c r="A11" s="124"/>
      <c r="B11" s="124"/>
      <c r="C11" s="124"/>
      <c r="D11" s="3" t="s">
        <v>21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</row>
    <row r="12" spans="1:10" s="19" customFormat="1" ht="25.95" customHeight="1">
      <c r="A12" s="115" t="s">
        <v>25</v>
      </c>
      <c r="B12" s="117" t="s">
        <v>26</v>
      </c>
      <c r="C12" s="118"/>
      <c r="D12" s="118"/>
      <c r="E12" s="118"/>
      <c r="F12" s="119"/>
      <c r="G12" s="120" t="s">
        <v>27</v>
      </c>
      <c r="H12" s="121"/>
      <c r="I12" s="121"/>
      <c r="J12" s="122"/>
    </row>
    <row r="13" spans="1:10" s="19" customFormat="1" ht="164.55" customHeight="1">
      <c r="A13" s="116"/>
      <c r="B13" s="125"/>
      <c r="C13" s="125"/>
      <c r="D13" s="125"/>
      <c r="E13" s="125"/>
      <c r="F13" s="125"/>
      <c r="G13" s="126"/>
      <c r="H13" s="126"/>
      <c r="I13" s="126"/>
      <c r="J13" s="126"/>
    </row>
    <row r="14" spans="1:10" s="19" customFormat="1" ht="31.2">
      <c r="A14" s="104" t="s">
        <v>36</v>
      </c>
      <c r="B14" s="29" t="s">
        <v>4</v>
      </c>
      <c r="C14" s="29" t="s">
        <v>5</v>
      </c>
      <c r="D14" s="107" t="s">
        <v>6</v>
      </c>
      <c r="E14" s="108"/>
      <c r="F14" s="20" t="s">
        <v>34</v>
      </c>
      <c r="G14" s="8" t="s">
        <v>35</v>
      </c>
      <c r="H14" s="8" t="s">
        <v>7</v>
      </c>
      <c r="I14" s="8" t="s">
        <v>3</v>
      </c>
      <c r="J14" s="8" t="s">
        <v>40</v>
      </c>
    </row>
    <row r="15" spans="1:10" s="19" customFormat="1" ht="26.55" customHeight="1">
      <c r="A15" s="105"/>
      <c r="B15" s="109" t="s">
        <v>13</v>
      </c>
      <c r="C15" s="109" t="s">
        <v>8</v>
      </c>
      <c r="D15" s="106" t="s">
        <v>44</v>
      </c>
      <c r="E15" s="106"/>
      <c r="F15" s="21"/>
      <c r="G15" s="8"/>
      <c r="H15" s="23"/>
      <c r="I15" s="23" t="e">
        <f>IF(G15-F15&gt;0,H15,H15*(G15/F15))</f>
        <v>#DIV/0!</v>
      </c>
      <c r="J15" s="8"/>
    </row>
    <row r="16" spans="1:10" s="19" customFormat="1" ht="26.55" customHeight="1">
      <c r="A16" s="105"/>
      <c r="B16" s="109"/>
      <c r="C16" s="109"/>
      <c r="D16" s="106" t="s">
        <v>45</v>
      </c>
      <c r="E16" s="106"/>
      <c r="F16" s="21"/>
      <c r="G16" s="8"/>
      <c r="H16" s="23"/>
      <c r="I16" s="23" t="e">
        <f t="shared" ref="I16:I17" si="1">IF(G16-F16&gt;0,H16,H16*(G16/F16))</f>
        <v>#DIV/0!</v>
      </c>
      <c r="J16" s="8"/>
    </row>
    <row r="17" spans="1:10" s="19" customFormat="1" ht="15.6">
      <c r="A17" s="105"/>
      <c r="B17" s="109"/>
      <c r="C17" s="109"/>
      <c r="D17" s="106" t="s">
        <v>46</v>
      </c>
      <c r="E17" s="106"/>
      <c r="F17" s="21"/>
      <c r="G17" s="8"/>
      <c r="H17" s="23"/>
      <c r="I17" s="23" t="e">
        <f t="shared" si="1"/>
        <v>#DIV/0!</v>
      </c>
      <c r="J17" s="8"/>
    </row>
    <row r="18" spans="1:10" s="19" customFormat="1" ht="15.6">
      <c r="A18" s="105"/>
      <c r="B18" s="109"/>
      <c r="C18" s="109" t="s">
        <v>9</v>
      </c>
      <c r="D18" s="106" t="s">
        <v>44</v>
      </c>
      <c r="E18" s="106"/>
      <c r="F18" s="6"/>
      <c r="G18" s="9"/>
      <c r="H18" s="15"/>
      <c r="I18" s="22"/>
      <c r="J18" s="9"/>
    </row>
    <row r="19" spans="1:10" s="19" customFormat="1" ht="15.6">
      <c r="A19" s="105"/>
      <c r="B19" s="109"/>
      <c r="C19" s="109"/>
      <c r="D19" s="106" t="s">
        <v>45</v>
      </c>
      <c r="E19" s="106"/>
      <c r="F19" s="6"/>
      <c r="G19" s="10"/>
      <c r="H19" s="13"/>
      <c r="I19" s="14"/>
      <c r="J19" s="10"/>
    </row>
    <row r="20" spans="1:10" s="19" customFormat="1" ht="15.6">
      <c r="A20" s="105"/>
      <c r="B20" s="109"/>
      <c r="C20" s="109"/>
      <c r="D20" s="106" t="s">
        <v>46</v>
      </c>
      <c r="E20" s="106"/>
      <c r="F20" s="6"/>
      <c r="G20" s="10"/>
      <c r="H20" s="13"/>
      <c r="I20" s="13"/>
      <c r="J20" s="10"/>
    </row>
    <row r="21" spans="1:10" s="19" customFormat="1" ht="15.6">
      <c r="A21" s="105"/>
      <c r="B21" s="109"/>
      <c r="C21" s="109" t="s">
        <v>28</v>
      </c>
      <c r="D21" s="106" t="s">
        <v>44</v>
      </c>
      <c r="E21" s="106"/>
      <c r="F21" s="6"/>
      <c r="G21" s="10"/>
      <c r="H21" s="13"/>
      <c r="I21" s="13"/>
      <c r="J21" s="10"/>
    </row>
    <row r="22" spans="1:10" s="19" customFormat="1" ht="15.6">
      <c r="A22" s="105"/>
      <c r="B22" s="109"/>
      <c r="C22" s="109"/>
      <c r="D22" s="106" t="s">
        <v>45</v>
      </c>
      <c r="E22" s="106"/>
      <c r="F22" s="6"/>
      <c r="G22" s="10"/>
      <c r="H22" s="13"/>
      <c r="I22" s="13"/>
      <c r="J22" s="10"/>
    </row>
    <row r="23" spans="1:10" s="19" customFormat="1" ht="15.6">
      <c r="A23" s="105"/>
      <c r="B23" s="109"/>
      <c r="C23" s="109"/>
      <c r="D23" s="106" t="s">
        <v>46</v>
      </c>
      <c r="E23" s="106"/>
      <c r="F23" s="6"/>
      <c r="G23" s="12"/>
      <c r="H23" s="13"/>
      <c r="I23" s="13"/>
      <c r="J23" s="10"/>
    </row>
    <row r="24" spans="1:10" s="19" customFormat="1" ht="15.6">
      <c r="A24" s="105"/>
      <c r="B24" s="109"/>
      <c r="C24" s="109" t="s">
        <v>10</v>
      </c>
      <c r="D24" s="106" t="s">
        <v>44</v>
      </c>
      <c r="E24" s="106"/>
      <c r="F24" s="6"/>
      <c r="G24" s="12"/>
      <c r="H24" s="13"/>
      <c r="I24" s="28"/>
      <c r="J24" s="27"/>
    </row>
    <row r="25" spans="1:10" s="19" customFormat="1" ht="15.6">
      <c r="A25" s="105"/>
      <c r="B25" s="109"/>
      <c r="C25" s="109"/>
      <c r="D25" s="106" t="s">
        <v>45</v>
      </c>
      <c r="E25" s="106"/>
      <c r="F25" s="6"/>
      <c r="G25" s="12"/>
      <c r="H25" s="13"/>
      <c r="I25" s="28"/>
      <c r="J25" s="27"/>
    </row>
    <row r="26" spans="1:10" s="19" customFormat="1" ht="15.6">
      <c r="A26" s="105"/>
      <c r="B26" s="109"/>
      <c r="C26" s="109"/>
      <c r="D26" s="106" t="s">
        <v>46</v>
      </c>
      <c r="E26" s="106"/>
      <c r="F26" s="24"/>
      <c r="G26" s="10"/>
      <c r="H26" s="13"/>
      <c r="I26" s="23"/>
      <c r="J26" s="10"/>
    </row>
    <row r="27" spans="1:10" s="19" customFormat="1" ht="15.6">
      <c r="A27" s="105"/>
      <c r="B27" s="109" t="s">
        <v>43</v>
      </c>
      <c r="C27" s="109" t="s">
        <v>47</v>
      </c>
      <c r="D27" s="106" t="s">
        <v>44</v>
      </c>
      <c r="E27" s="106"/>
      <c r="F27" s="26"/>
      <c r="G27" s="7"/>
      <c r="H27" s="16"/>
      <c r="I27" s="16"/>
      <c r="J27" s="27"/>
    </row>
    <row r="28" spans="1:10" s="19" customFormat="1" ht="15.6">
      <c r="A28" s="105"/>
      <c r="B28" s="109"/>
      <c r="C28" s="109"/>
      <c r="D28" s="106" t="s">
        <v>45</v>
      </c>
      <c r="E28" s="106"/>
      <c r="F28" s="26"/>
      <c r="G28" s="7"/>
      <c r="H28" s="16"/>
      <c r="I28" s="16"/>
      <c r="J28" s="27"/>
    </row>
    <row r="29" spans="1:10" s="19" customFormat="1" ht="15.6">
      <c r="A29" s="105"/>
      <c r="B29" s="109"/>
      <c r="C29" s="109"/>
      <c r="D29" s="106" t="s">
        <v>46</v>
      </c>
      <c r="E29" s="106"/>
      <c r="F29" s="26"/>
      <c r="G29" s="7"/>
      <c r="H29" s="16"/>
      <c r="I29" s="16"/>
      <c r="J29" s="27"/>
    </row>
    <row r="30" spans="1:10" s="19" customFormat="1" ht="15" customHeight="1">
      <c r="A30" s="105"/>
      <c r="B30" s="109"/>
      <c r="C30" s="109" t="s">
        <v>29</v>
      </c>
      <c r="D30" s="106" t="s">
        <v>44</v>
      </c>
      <c r="E30" s="106"/>
      <c r="F30" s="26"/>
      <c r="G30" s="7"/>
      <c r="H30" s="16"/>
      <c r="I30" s="16"/>
      <c r="J30" s="10"/>
    </row>
    <row r="31" spans="1:10" s="19" customFormat="1" ht="15.6">
      <c r="A31" s="105"/>
      <c r="B31" s="109"/>
      <c r="C31" s="109"/>
      <c r="D31" s="106" t="s">
        <v>45</v>
      </c>
      <c r="E31" s="106"/>
      <c r="F31" s="26"/>
      <c r="G31" s="7"/>
      <c r="H31" s="16"/>
      <c r="I31" s="16"/>
      <c r="J31" s="10"/>
    </row>
    <row r="32" spans="1:10" s="19" customFormat="1" ht="15.6">
      <c r="A32" s="105"/>
      <c r="B32" s="109"/>
      <c r="C32" s="109"/>
      <c r="D32" s="106" t="s">
        <v>46</v>
      </c>
      <c r="E32" s="106"/>
      <c r="F32" s="26"/>
      <c r="G32" s="7"/>
      <c r="H32" s="16"/>
      <c r="I32" s="16"/>
      <c r="J32" s="10"/>
    </row>
    <row r="33" spans="1:10" s="19" customFormat="1" ht="15" customHeight="1">
      <c r="A33" s="105"/>
      <c r="B33" s="109"/>
      <c r="C33" s="109" t="s">
        <v>48</v>
      </c>
      <c r="D33" s="106" t="s">
        <v>44</v>
      </c>
      <c r="E33" s="106"/>
      <c r="F33" s="26"/>
      <c r="G33" s="7"/>
      <c r="H33" s="16"/>
      <c r="I33" s="16"/>
      <c r="J33" s="27"/>
    </row>
    <row r="34" spans="1:10" s="19" customFormat="1" ht="15.6">
      <c r="A34" s="105"/>
      <c r="B34" s="109"/>
      <c r="C34" s="109"/>
      <c r="D34" s="106" t="s">
        <v>45</v>
      </c>
      <c r="E34" s="106"/>
      <c r="F34" s="26"/>
      <c r="G34" s="7"/>
      <c r="H34" s="16"/>
      <c r="I34" s="16"/>
      <c r="J34" s="27"/>
    </row>
    <row r="35" spans="1:10" s="19" customFormat="1" ht="15.6">
      <c r="A35" s="105"/>
      <c r="B35" s="109"/>
      <c r="C35" s="109"/>
      <c r="D35" s="106" t="s">
        <v>46</v>
      </c>
      <c r="E35" s="106"/>
      <c r="F35" s="26"/>
      <c r="G35" s="7"/>
      <c r="H35" s="16"/>
      <c r="I35" s="16"/>
      <c r="J35" s="27"/>
    </row>
    <row r="36" spans="1:10" s="19" customFormat="1" ht="15.6">
      <c r="A36" s="105"/>
      <c r="B36" s="109"/>
      <c r="C36" s="127" t="s">
        <v>30</v>
      </c>
      <c r="D36" s="106" t="s">
        <v>44</v>
      </c>
      <c r="E36" s="106"/>
      <c r="F36" s="26"/>
      <c r="G36" s="7"/>
      <c r="H36" s="16"/>
      <c r="I36" s="16"/>
      <c r="J36" s="27"/>
    </row>
    <row r="37" spans="1:10" s="19" customFormat="1" ht="15.6">
      <c r="A37" s="105"/>
      <c r="B37" s="109"/>
      <c r="C37" s="127"/>
      <c r="D37" s="106" t="s">
        <v>45</v>
      </c>
      <c r="E37" s="106"/>
      <c r="F37" s="26"/>
      <c r="G37" s="7"/>
      <c r="H37" s="16"/>
      <c r="I37" s="16"/>
      <c r="J37" s="27"/>
    </row>
    <row r="38" spans="1:10" s="19" customFormat="1" ht="15.6">
      <c r="A38" s="105"/>
      <c r="B38" s="109"/>
      <c r="C38" s="127"/>
      <c r="D38" s="106" t="s">
        <v>46</v>
      </c>
      <c r="E38" s="106"/>
      <c r="F38" s="26"/>
      <c r="G38" s="7"/>
      <c r="H38" s="16"/>
      <c r="I38" s="16"/>
      <c r="J38" s="10"/>
    </row>
    <row r="39" spans="1:10" s="19" customFormat="1" ht="26.55" customHeight="1">
      <c r="A39" s="105"/>
      <c r="B39" s="130" t="s">
        <v>41</v>
      </c>
      <c r="C39" s="128" t="s">
        <v>12</v>
      </c>
      <c r="D39" s="132" t="s">
        <v>44</v>
      </c>
      <c r="E39" s="133"/>
      <c r="F39" s="25"/>
      <c r="G39" s="7"/>
      <c r="H39" s="16"/>
      <c r="I39" s="16"/>
      <c r="J39" s="27"/>
    </row>
    <row r="40" spans="1:10" s="19" customFormat="1" ht="26.55" customHeight="1">
      <c r="A40" s="105"/>
      <c r="B40" s="130"/>
      <c r="C40" s="128"/>
      <c r="D40" s="110" t="s">
        <v>45</v>
      </c>
      <c r="E40" s="111"/>
      <c r="F40" s="25"/>
      <c r="G40" s="7"/>
      <c r="H40" s="16"/>
      <c r="I40" s="16"/>
      <c r="J40" s="27"/>
    </row>
    <row r="41" spans="1:10" s="19" customFormat="1" ht="26.55" customHeight="1">
      <c r="A41" s="105"/>
      <c r="B41" s="131"/>
      <c r="C41" s="129"/>
      <c r="D41" s="110" t="s">
        <v>46</v>
      </c>
      <c r="E41" s="111"/>
      <c r="F41" s="18"/>
      <c r="G41" s="17"/>
      <c r="H41" s="16"/>
      <c r="I41" s="16"/>
      <c r="J41" s="10"/>
    </row>
    <row r="42" spans="1:10" s="19" customFormat="1" ht="15.6">
      <c r="A42" s="102" t="s">
        <v>11</v>
      </c>
      <c r="B42" s="103"/>
      <c r="C42" s="103"/>
      <c r="D42" s="103"/>
      <c r="E42" s="103"/>
      <c r="F42" s="103"/>
      <c r="G42" s="103"/>
      <c r="H42" s="43">
        <f>SUM(H15:H41,H8)</f>
        <v>10</v>
      </c>
      <c r="I42" s="85" t="e">
        <f>SUM(I15:I41,J8)</f>
        <v>#DIV/0!</v>
      </c>
      <c r="J42" s="86"/>
    </row>
    <row r="43" spans="1:10" ht="15" customHeight="1">
      <c r="A43" s="100" t="s">
        <v>31</v>
      </c>
      <c r="B43" s="100"/>
      <c r="C43" s="100"/>
      <c r="D43" s="100"/>
      <c r="E43" s="100"/>
      <c r="F43" s="100"/>
      <c r="G43" s="100"/>
      <c r="H43" s="100"/>
      <c r="I43" s="100"/>
      <c r="J43" s="100"/>
    </row>
    <row r="44" spans="1:10" ht="82.5" customHeight="1">
      <c r="A44" s="101" t="s">
        <v>42</v>
      </c>
      <c r="B44" s="101"/>
      <c r="C44" s="101"/>
      <c r="D44" s="101"/>
      <c r="E44" s="101"/>
      <c r="F44" s="101"/>
      <c r="G44" s="101"/>
      <c r="H44" s="101"/>
      <c r="I44" s="101"/>
      <c r="J44" s="101"/>
    </row>
    <row r="45" spans="1:10">
      <c r="A45" s="99" t="s">
        <v>37</v>
      </c>
      <c r="B45" s="99"/>
      <c r="C45" s="99"/>
      <c r="D45" s="99"/>
      <c r="E45" s="99"/>
      <c r="F45" s="99"/>
      <c r="G45" s="99"/>
      <c r="H45" s="99"/>
      <c r="I45" s="99"/>
      <c r="J45" s="99"/>
    </row>
    <row r="46" spans="1:10">
      <c r="A46" s="99" t="s">
        <v>38</v>
      </c>
      <c r="B46" s="99"/>
      <c r="C46" s="99"/>
      <c r="D46" s="99"/>
      <c r="E46" s="99"/>
      <c r="F46" s="99"/>
      <c r="G46" s="99"/>
      <c r="H46" s="99"/>
      <c r="I46" s="99"/>
      <c r="J46" s="99"/>
    </row>
  </sheetData>
  <mergeCells count="63">
    <mergeCell ref="B39:B41"/>
    <mergeCell ref="D39:E39"/>
    <mergeCell ref="D40:E40"/>
    <mergeCell ref="C27:C29"/>
    <mergeCell ref="D27:E27"/>
    <mergeCell ref="D28:E28"/>
    <mergeCell ref="D29:E29"/>
    <mergeCell ref="B27:B38"/>
    <mergeCell ref="D36:E36"/>
    <mergeCell ref="D37:E37"/>
    <mergeCell ref="C33:C35"/>
    <mergeCell ref="D33:E33"/>
    <mergeCell ref="D34:E34"/>
    <mergeCell ref="D35:E35"/>
    <mergeCell ref="D30:E30"/>
    <mergeCell ref="C24:C26"/>
    <mergeCell ref="D24:E24"/>
    <mergeCell ref="D25:E25"/>
    <mergeCell ref="C36:C38"/>
    <mergeCell ref="C39:C41"/>
    <mergeCell ref="D18:E18"/>
    <mergeCell ref="D19:E19"/>
    <mergeCell ref="D16:E16"/>
    <mergeCell ref="D17:E17"/>
    <mergeCell ref="C15:C17"/>
    <mergeCell ref="A6:C6"/>
    <mergeCell ref="H6:J6"/>
    <mergeCell ref="D6:F6"/>
    <mergeCell ref="A12:A13"/>
    <mergeCell ref="B12:F12"/>
    <mergeCell ref="G12:J12"/>
    <mergeCell ref="A7:C11"/>
    <mergeCell ref="B13:F13"/>
    <mergeCell ref="G13:J13"/>
    <mergeCell ref="A14:A41"/>
    <mergeCell ref="D21:E21"/>
    <mergeCell ref="D26:E26"/>
    <mergeCell ref="D14:E14"/>
    <mergeCell ref="D22:E22"/>
    <mergeCell ref="D23:E23"/>
    <mergeCell ref="C21:C23"/>
    <mergeCell ref="D20:E20"/>
    <mergeCell ref="C18:C20"/>
    <mergeCell ref="D41:E41"/>
    <mergeCell ref="C30:C32"/>
    <mergeCell ref="D32:E32"/>
    <mergeCell ref="B15:B26"/>
    <mergeCell ref="D31:E31"/>
    <mergeCell ref="D38:E38"/>
    <mergeCell ref="D15:E15"/>
    <mergeCell ref="A45:J45"/>
    <mergeCell ref="A46:J46"/>
    <mergeCell ref="I42:J42"/>
    <mergeCell ref="A43:J43"/>
    <mergeCell ref="A44:J44"/>
    <mergeCell ref="A42:G42"/>
    <mergeCell ref="A2:J2"/>
    <mergeCell ref="A3:J3"/>
    <mergeCell ref="A4:C4"/>
    <mergeCell ref="D4:J4"/>
    <mergeCell ref="A5:C5"/>
    <mergeCell ref="D5:F5"/>
    <mergeCell ref="H5:J5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2" orientation="landscape" r:id="rId1"/>
  <rowBreaks count="1" manualBreakCount="1">
    <brk id="42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项目支出绩效自评表</vt:lpstr>
      <vt:lpstr>项目支出绩效自评表-参考案例</vt:lpstr>
      <vt:lpstr>项目支出绩效自评表!Print_Area</vt:lpstr>
      <vt:lpstr>'项目支出绩效自评表-参考案例'!Print_Area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yuqian</cp:lastModifiedBy>
  <cp:lastPrinted>2021-03-04T13:57:24Z</cp:lastPrinted>
  <dcterms:created xsi:type="dcterms:W3CDTF">2019-03-27T01:58:00Z</dcterms:created>
  <dcterms:modified xsi:type="dcterms:W3CDTF">2021-08-25T02:37:18Z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2052-11.1.0.8567</vt:lpwstr>
  </property>
</Properties>
</file>