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16" windowHeight="7944"/>
  </bookViews>
  <sheets>
    <sheet name="项目支出绩效自评表" sheetId="3" r:id="rId1"/>
    <sheet name="项目支出绩效自评表-参考案例" sheetId="2" r:id="rId2"/>
  </sheets>
  <definedNames>
    <definedName name="_xlnm.Print_Area" localSheetId="0">项目支出绩效自评表!$A$1:$J$27</definedName>
    <definedName name="_xlnm.Print_Area" localSheetId="1">'项目支出绩效自评表-参考案例'!$A$1:$J$46</definedName>
  </definedNames>
  <calcPr calcId="124519"/>
</workbook>
</file>

<file path=xl/calcChain.xml><?xml version="1.0" encoding="utf-8"?>
<calcChain xmlns="http://schemas.openxmlformats.org/spreadsheetml/2006/main">
  <c r="J9" i="2"/>
  <c r="I9"/>
  <c r="I8"/>
  <c r="H8"/>
  <c r="J8" s="1"/>
  <c r="I8" i="3"/>
  <c r="H42" i="2" l="1"/>
  <c r="J9" i="3"/>
  <c r="I9"/>
  <c r="H8"/>
  <c r="I16" i="2"/>
  <c r="I17"/>
  <c r="I15"/>
  <c r="I42" s="1"/>
  <c r="J8" i="3" l="1"/>
  <c r="I23" s="1"/>
  <c r="H23"/>
</calcChain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color indexed="81"/>
            <rFont val="宋体"/>
            <family val="3"/>
            <charset val="134"/>
          </rPr>
          <t>“项目名称”正确填写格式：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color indexed="81"/>
            <rFont val="宋体"/>
            <family val="3"/>
            <charset val="134"/>
          </rPr>
          <t>“主管部门”正确填写格式：</t>
        </r>
        <r>
          <rPr>
            <sz val="9"/>
            <color indexed="81"/>
            <rFont val="宋体"/>
            <family val="3"/>
            <charset val="134"/>
          </rPr>
          <t xml:space="preserve">主管部门全称：“北京市人民检察院第三分院”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color indexed="81"/>
            <rFont val="宋体"/>
            <family val="3"/>
            <charset val="134"/>
          </rPr>
          <t>“实施单位”正确填写格式：</t>
        </r>
        <r>
          <rPr>
            <sz val="9"/>
            <color indexed="81"/>
            <rFont val="宋体"/>
            <family val="3"/>
            <charset val="134"/>
          </rPr>
          <t xml:space="preserve">填写实施单位全称。1.本级项目填写“北京市人民检察院第三分院本级”；2.所属单位项目填写本单位全称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color indexed="81"/>
            <rFont val="宋体"/>
            <family val="3"/>
            <charset val="134"/>
          </rPr>
          <t>“项目负责人”正确填写格式：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color indexed="81"/>
            <rFont val="宋体"/>
            <family val="3"/>
            <charset val="134"/>
          </rPr>
          <t>“联系联系电话”正确填写格式：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color indexed="81"/>
            <rFont val="宋体"/>
            <family val="3"/>
            <charset val="134"/>
          </rPr>
          <t>“项目资金”填写格式</t>
        </r>
        <r>
          <rPr>
            <sz val="9"/>
            <color indexed="81"/>
            <rFont val="宋体"/>
            <family val="3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color indexed="81"/>
            <rFont val="宋体"/>
            <family val="3"/>
            <charset val="134"/>
          </rPr>
          <t>“预期目标”填写格式：</t>
        </r>
        <r>
          <rPr>
            <sz val="9"/>
            <color indexed="81"/>
            <rFont val="宋体"/>
            <family val="3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color indexed="81"/>
            <rFont val="宋体"/>
            <family val="3"/>
            <charset val="134"/>
          </rPr>
          <t>“实际完成情况”填写格式：</t>
        </r>
        <r>
          <rPr>
            <sz val="9"/>
            <color indexed="81"/>
            <rFont val="宋体"/>
            <family val="3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color indexed="81"/>
            <rFont val="宋体"/>
            <family val="3"/>
            <charset val="134"/>
          </rPr>
          <t>“绩效指标”填写格式：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color indexed="81"/>
            <rFont val="宋体"/>
            <family val="3"/>
            <charset val="134"/>
          </rPr>
          <t>“三级指标”填写格式：</t>
        </r>
        <r>
          <rPr>
            <sz val="9"/>
            <color indexed="81"/>
            <rFont val="宋体"/>
            <family val="3"/>
            <charset val="134"/>
          </rPr>
          <t xml:space="preserve">按照绩效目标申报表中各指标内容填写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color indexed="81"/>
            <rFont val="宋体"/>
            <family val="3"/>
            <charset val="134"/>
          </rPr>
          <t>“年度指标值（A）”填写格式：</t>
        </r>
        <r>
          <rPr>
            <sz val="9"/>
            <color indexed="81"/>
            <rFont val="宋体"/>
            <family val="3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color indexed="81"/>
            <rFont val="宋体"/>
            <family val="3"/>
            <charset val="134"/>
          </rPr>
          <t>“全年实际值（B）”填写格式：</t>
        </r>
        <r>
          <rPr>
            <sz val="9"/>
            <color indexed="81"/>
            <rFont val="宋体"/>
            <family val="3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color indexed="81"/>
            <rFont val="宋体"/>
            <family val="3"/>
            <charset val="134"/>
          </rPr>
          <t>“分值”填写格式：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color indexed="81"/>
            <rFont val="宋体"/>
            <family val="3"/>
            <charset val="134"/>
          </rPr>
          <t>“得分”填写格式：</t>
        </r>
        <r>
          <rPr>
            <sz val="9"/>
            <color indexed="81"/>
            <rFont val="宋体"/>
            <family val="3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color indexed="81"/>
            <rFont val="宋体"/>
            <family val="3"/>
            <charset val="134"/>
          </rPr>
          <t>“偏差原因分析及改进措施”填写格式：</t>
        </r>
        <r>
          <rPr>
            <sz val="9"/>
            <color indexed="81"/>
            <rFont val="宋体"/>
            <family val="3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1.漏填；2.填写不完整</t>
        </r>
      </text>
    </comment>
  </commentList>
</comments>
</file>

<file path=xl/sharedStrings.xml><?xml version="1.0" encoding="utf-8"?>
<sst xmlns="http://schemas.openxmlformats.org/spreadsheetml/2006/main" count="151" uniqueCount="97">
  <si>
    <t>项目名称</t>
  </si>
  <si>
    <t>实施单位</t>
  </si>
  <si>
    <t>项目资金                    （万元）</t>
  </si>
  <si>
    <t>得分</t>
  </si>
  <si>
    <t>一级指标</t>
  </si>
  <si>
    <t>二级指标</t>
  </si>
  <si>
    <t>三级指标</t>
  </si>
  <si>
    <t>分值</t>
  </si>
  <si>
    <t>数量指标</t>
  </si>
  <si>
    <t>质量指标</t>
  </si>
  <si>
    <t>成本指标</t>
  </si>
  <si>
    <t>总分：</t>
  </si>
  <si>
    <t>服务对象满意度指标</t>
    <phoneticPr fontId="4" type="noConversion"/>
  </si>
  <si>
    <t xml:space="preserve">产
出
指
标
(50分)
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</si>
  <si>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</si>
  <si>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</si>
  <si>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</si>
  <si>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联系电话</t>
    <phoneticPr fontId="4" type="noConversion"/>
  </si>
  <si>
    <t>年度资金总额</t>
    <phoneticPr fontId="4" type="noConversion"/>
  </si>
  <si>
    <t>其中:当年财政拨款</t>
    <phoneticPr fontId="4" type="noConversion"/>
  </si>
  <si>
    <t xml:space="preserve">     上年结转资金</t>
    <phoneticPr fontId="4" type="noConversion"/>
  </si>
  <si>
    <t xml:space="preserve">     其他资金</t>
    <phoneticPr fontId="4" type="noConversion"/>
  </si>
  <si>
    <t>年初预算数</t>
    <phoneticPr fontId="4" type="noConversion"/>
  </si>
  <si>
    <t>分值</t>
    <phoneticPr fontId="4" type="noConversion"/>
  </si>
  <si>
    <t>执行率</t>
    <phoneticPr fontId="4" type="noConversion"/>
  </si>
  <si>
    <t>年度总体目标</t>
    <phoneticPr fontId="4" type="noConversion"/>
  </si>
  <si>
    <t>预期目标</t>
    <phoneticPr fontId="4" type="noConversion"/>
  </si>
  <si>
    <t>实际完成情况</t>
    <phoneticPr fontId="4" type="noConversion"/>
  </si>
  <si>
    <t>时效指标</t>
    <phoneticPr fontId="4" type="noConversion"/>
  </si>
  <si>
    <t>社会效益指标</t>
    <phoneticPr fontId="4" type="noConversion"/>
  </si>
  <si>
    <t>可持续影响指标</t>
    <phoneticPr fontId="4" type="noConversion"/>
  </si>
  <si>
    <t>注：1.得分一档最高不能超过该指标分值上限。</t>
    <phoneticPr fontId="4" type="noConversion"/>
  </si>
  <si>
    <t>全年预算数（A）</t>
    <phoneticPr fontId="4" type="noConversion"/>
  </si>
  <si>
    <t>全年执行数（B）</t>
    <phoneticPr fontId="4" type="noConversion"/>
  </si>
  <si>
    <t>年度指标值（A）</t>
    <phoneticPr fontId="4" type="noConversion"/>
  </si>
  <si>
    <t>全年实际值（B）</t>
    <phoneticPr fontId="4" type="noConversion"/>
  </si>
  <si>
    <t>绩效指标</t>
    <phoneticPr fontId="4" type="noConversion"/>
  </si>
  <si>
    <t xml:space="preserve">    3.请在“偏差原因分析及改进措施”中说明偏离目标、不能完成目标的原因及拟采取的措施。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</si>
  <si>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</si>
  <si>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项目负责人</t>
    <phoneticPr fontId="4" type="noConversion"/>
  </si>
  <si>
    <t>偏差原因分析及改进措施</t>
    <phoneticPr fontId="4" type="noConversion"/>
  </si>
  <si>
    <t>满意度
指标
（10分）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</si>
  <si>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</si>
  <si>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>效
益
指
标
(30分)</t>
    <phoneticPr fontId="4" type="noConversion"/>
  </si>
  <si>
    <t>指标1：</t>
    <phoneticPr fontId="4" type="noConversion"/>
  </si>
  <si>
    <t>指标2：</t>
    <phoneticPr fontId="4" type="noConversion"/>
  </si>
  <si>
    <t>……</t>
    <phoneticPr fontId="4" type="noConversion"/>
  </si>
  <si>
    <t>经济效益指标</t>
    <phoneticPr fontId="4" type="noConversion"/>
  </si>
  <si>
    <t>生态效益指标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</si>
  <si>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</si>
  <si>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</si>
  <si>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</si>
  <si>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项目负责人</t>
    <phoneticPr fontId="4" type="noConversion"/>
  </si>
  <si>
    <t>联系电话</t>
    <phoneticPr fontId="4" type="noConversion"/>
  </si>
  <si>
    <t>年初预算数</t>
    <phoneticPr fontId="4" type="noConversion"/>
  </si>
  <si>
    <t>全年预算数（A）</t>
    <phoneticPr fontId="4" type="noConversion"/>
  </si>
  <si>
    <t>全年执行数（B）</t>
    <phoneticPr fontId="4" type="noConversion"/>
  </si>
  <si>
    <t>分值</t>
    <phoneticPr fontId="4" type="noConversion"/>
  </si>
  <si>
    <t>执行率</t>
    <phoneticPr fontId="4" type="noConversion"/>
  </si>
  <si>
    <t>年度资金总额</t>
    <phoneticPr fontId="4" type="noConversion"/>
  </si>
  <si>
    <t xml:space="preserve">     上年结转资金</t>
    <phoneticPr fontId="4" type="noConversion"/>
  </si>
  <si>
    <t>全年实际值（B）</t>
    <phoneticPr fontId="4" type="noConversion"/>
  </si>
  <si>
    <t>时效指标</t>
    <phoneticPr fontId="4" type="noConversion"/>
  </si>
  <si>
    <t>注：1.得分一档最高不能超过该指标分值上限。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</si>
  <si>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</si>
  <si>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</si>
  <si>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附件2</t>
    <phoneticPr fontId="4" type="noConversion"/>
  </si>
  <si>
    <t>预期目标</t>
    <phoneticPr fontId="4" type="noConversion"/>
  </si>
  <si>
    <t>其中:当年财政拨款</t>
    <phoneticPr fontId="4" type="noConversion"/>
  </si>
  <si>
    <t>停车场租赁</t>
    <phoneticPr fontId="4" type="noConversion"/>
  </si>
  <si>
    <t>北京市人民检察院第三分院</t>
    <phoneticPr fontId="4" type="noConversion"/>
  </si>
  <si>
    <t>鲍伟</t>
    <phoneticPr fontId="4" type="noConversion"/>
  </si>
  <si>
    <t xml:space="preserve">    租用停车场，用于停放我院公务用车、公安及辖区内检察院来我院办案车辆、律师来访等车辆，满足我院检察工作的正常有序开展。确保车辆停放安全、有序。</t>
    <phoneticPr fontId="4" type="noConversion"/>
  </si>
  <si>
    <t xml:space="preserve">    车辆停放安全有序，较好的满足了我院公务用车、公安及辖区内检察院来我院办案车辆、律师来访等车辆停放需求。</t>
    <phoneticPr fontId="4" type="noConversion"/>
  </si>
  <si>
    <t>车位数</t>
    <phoneticPr fontId="4" type="noConversion"/>
  </si>
  <si>
    <t>全年</t>
    <phoneticPr fontId="4" type="noConversion"/>
  </si>
  <si>
    <t>停车场使用质量</t>
    <phoneticPr fontId="4" type="noConversion"/>
  </si>
  <si>
    <t>支出时间</t>
    <phoneticPr fontId="4" type="noConversion"/>
  </si>
  <si>
    <t>租金</t>
    <phoneticPr fontId="4" type="noConversion"/>
  </si>
  <si>
    <t>≥90%</t>
    <phoneticPr fontId="4" type="noConversion"/>
  </si>
  <si>
    <t>保障停放时间</t>
    <phoneticPr fontId="4" type="noConversion"/>
  </si>
  <si>
    <t>保障实际办案需要，取得良好社会效果</t>
    <phoneticPr fontId="4" type="noConversion"/>
  </si>
  <si>
    <t>使用人员满意度</t>
    <phoneticPr fontId="4" type="noConversion"/>
  </si>
  <si>
    <t>车辆停放安全有序</t>
    <phoneticPr fontId="4" type="noConversion"/>
  </si>
  <si>
    <t>63个</t>
    <phoneticPr fontId="4" type="noConversion"/>
  </si>
  <si>
    <t xml:space="preserve">产
出
指
标
(50分)
</t>
    <phoneticPr fontId="4" type="noConversion"/>
  </si>
  <si>
    <t>效
益
指
标
（30分）</t>
    <phoneticPr fontId="4" type="noConversion"/>
  </si>
  <si>
    <t>满意度指标
（10分）</t>
    <phoneticPr fontId="4" type="noConversion"/>
  </si>
  <si>
    <t>北京市人民检察院第三分院（本级）</t>
    <phoneticPr fontId="4" type="noConversion"/>
  </si>
  <si>
    <t>存在部分车辆停放不规范情况</t>
    <phoneticPr fontId="4" type="noConversion"/>
  </si>
  <si>
    <t>停放秩序良好</t>
    <phoneticPr fontId="4" type="noConversion"/>
  </si>
  <si>
    <t>按照合同约定</t>
    <phoneticPr fontId="4" type="noConversion"/>
  </si>
  <si>
    <t>54.60万元</t>
    <phoneticPr fontId="4" type="noConversion"/>
  </si>
  <si>
    <t>不超过54.60万元</t>
    <phoneticPr fontId="4" type="noConversion"/>
  </si>
  <si>
    <t>停放秩序良好</t>
    <phoneticPr fontId="4" type="noConversion"/>
  </si>
  <si>
    <t>取得良好社会效果</t>
    <phoneticPr fontId="4" type="noConversion"/>
  </si>
  <si>
    <t>满足停放需求</t>
    <phoneticPr fontId="4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</si>
</sst>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_);[Red]\(0.00\)"/>
    <numFmt numFmtId="177" formatCode="_ * #,##0.000000_ ;_ * \-#,##0.000000_ ;_ * &quot;-&quot;??_ ;_ @_ "/>
  </numFmts>
  <fonts count="17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10"/>
      <name val="宋体"/>
      <family val="3"/>
      <charset val="134"/>
    </font>
    <font>
      <b/>
      <sz val="9"/>
      <color indexed="1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7" fontId="6" fillId="0" borderId="1" xfId="4" applyNumberFormat="1" applyFont="1" applyBorder="1" applyAlignment="1">
      <alignment horizontal="left" vertical="center"/>
    </xf>
    <xf numFmtId="10" fontId="6" fillId="0" borderId="1" xfId="5" applyNumberFormat="1" applyFont="1" applyBorder="1" applyAlignment="1">
      <alignment horizontal="center" vertical="center"/>
    </xf>
    <xf numFmtId="176" fontId="6" fillId="0" borderId="3" xfId="3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6" fillId="0" borderId="3" xfId="3" applyNumberFormat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justify" vertical="center" wrapText="1"/>
    </xf>
    <xf numFmtId="0" fontId="6" fillId="0" borderId="3" xfId="3" applyFont="1" applyBorder="1" applyAlignment="1">
      <alignment horizontal="center" vertical="center" wrapText="1"/>
    </xf>
    <xf numFmtId="43" fontId="6" fillId="0" borderId="3" xfId="1" applyFont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0" fontId="1" fillId="0" borderId="0" xfId="3" applyAlignment="1">
      <alignment vertical="center" wrapText="1"/>
    </xf>
    <xf numFmtId="0" fontId="1" fillId="0" borderId="3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177" fontId="6" fillId="0" borderId="3" xfId="4" applyNumberFormat="1" applyFont="1" applyBorder="1" applyAlignment="1">
      <alignment horizontal="left" vertical="center" wrapText="1"/>
    </xf>
    <xf numFmtId="10" fontId="6" fillId="0" borderId="3" xfId="5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9" fontId="6" fillId="0" borderId="3" xfId="3" applyNumberFormat="1" applyFont="1" applyBorder="1" applyAlignment="1">
      <alignment horizontal="center" vertical="center" wrapText="1"/>
    </xf>
    <xf numFmtId="43" fontId="8" fillId="0" borderId="3" xfId="3" applyNumberFormat="1" applyFont="1" applyBorder="1" applyAlignment="1">
      <alignment horizontal="center" vertical="center" wrapText="1"/>
    </xf>
    <xf numFmtId="0" fontId="16" fillId="0" borderId="0" xfId="3" applyFont="1" applyAlignment="1">
      <alignment vertical="center" wrapText="1"/>
    </xf>
    <xf numFmtId="0" fontId="6" fillId="0" borderId="3" xfId="3" applyFont="1" applyBorder="1" applyAlignment="1">
      <alignment horizontal="center" vertical="center" wrapText="1"/>
    </xf>
    <xf numFmtId="176" fontId="8" fillId="0" borderId="3" xfId="3" applyNumberFormat="1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left" vertical="center" wrapText="1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vertical="center" wrapText="1"/>
    </xf>
    <xf numFmtId="0" fontId="7" fillId="0" borderId="3" xfId="3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textRotation="255" wrapText="1"/>
    </xf>
    <xf numFmtId="0" fontId="6" fillId="0" borderId="3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3" xfId="3" applyBorder="1" applyAlignment="1">
      <alignment horizontal="center" vertical="center" wrapText="1"/>
    </xf>
    <xf numFmtId="43" fontId="6" fillId="0" borderId="3" xfId="4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5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justify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3" fontId="6" fillId="0" borderId="9" xfId="1" applyNumberFormat="1" applyFont="1" applyBorder="1" applyAlignment="1">
      <alignment horizontal="center" vertical="center"/>
    </xf>
    <xf numFmtId="43" fontId="6" fillId="0" borderId="2" xfId="1" applyNumberFormat="1" applyFont="1" applyBorder="1" applyAlignment="1">
      <alignment horizontal="center" vertical="center"/>
    </xf>
    <xf numFmtId="43" fontId="6" fillId="0" borderId="10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76" fontId="8" fillId="0" borderId="10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</cellXfs>
  <cellStyles count="6">
    <cellStyle name="百分比 2" xfId="5"/>
    <cellStyle name="常规" xfId="0" builtinId="0"/>
    <cellStyle name="常规 2" xfId="2"/>
    <cellStyle name="常规 3" xfId="3"/>
    <cellStyle name="千位分隔" xfId="1" builtinId="3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2" name="直接连接符 1"/>
        <xdr:cNvCxnSpPr/>
      </xdr:nvCxnSpPr>
      <xdr:spPr>
        <a:xfrm>
          <a:off x="1955800" y="1301750"/>
          <a:ext cx="135164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1978479" y="1201057"/>
          <a:ext cx="190409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view="pageBreakPreview" zoomScale="90" zoomScaleNormal="70" zoomScaleSheetLayoutView="90" workbookViewId="0">
      <selection activeCell="G22" sqref="G22"/>
    </sheetView>
  </sheetViews>
  <sheetFormatPr defaultColWidth="9" defaultRowHeight="14.4"/>
  <cols>
    <col min="1" max="1" width="5.109375" style="41" customWidth="1"/>
    <col min="2" max="2" width="6" style="41" customWidth="1"/>
    <col min="3" max="3" width="11" style="41" customWidth="1"/>
    <col min="4" max="4" width="20.88671875" style="41" customWidth="1"/>
    <col min="5" max="5" width="14.6640625" style="41" customWidth="1"/>
    <col min="6" max="6" width="18" style="41" customWidth="1"/>
    <col min="7" max="7" width="19.88671875" style="41" customWidth="1"/>
    <col min="8" max="8" width="11.6640625" style="41" customWidth="1"/>
    <col min="9" max="9" width="10.33203125" style="41" customWidth="1"/>
    <col min="10" max="10" width="15.88671875" style="41" customWidth="1"/>
    <col min="11" max="11" width="10.44140625" style="41" customWidth="1"/>
    <col min="12" max="16384" width="9" style="41"/>
  </cols>
  <sheetData>
    <row r="1" spans="1:10">
      <c r="A1" s="40"/>
    </row>
    <row r="2" spans="1:10" ht="21" customHeight="1">
      <c r="A2" s="64" t="s">
        <v>49</v>
      </c>
      <c r="B2" s="64"/>
      <c r="C2" s="64"/>
      <c r="D2" s="64"/>
      <c r="E2" s="64"/>
      <c r="F2" s="64"/>
      <c r="G2" s="64"/>
      <c r="H2" s="64"/>
      <c r="I2" s="64"/>
      <c r="J2" s="64"/>
    </row>
    <row r="3" spans="1:10">
      <c r="A3" s="65" t="s">
        <v>50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7.55" customHeight="1">
      <c r="A4" s="59" t="s">
        <v>0</v>
      </c>
      <c r="B4" s="59"/>
      <c r="C4" s="59"/>
      <c r="D4" s="63" t="s">
        <v>69</v>
      </c>
      <c r="E4" s="63"/>
      <c r="F4" s="63"/>
      <c r="G4" s="63"/>
      <c r="H4" s="63"/>
      <c r="I4" s="63"/>
      <c r="J4" s="63"/>
    </row>
    <row r="5" spans="1:10" ht="17.55" customHeight="1">
      <c r="A5" s="59" t="s">
        <v>51</v>
      </c>
      <c r="B5" s="59"/>
      <c r="C5" s="59"/>
      <c r="D5" s="63" t="s">
        <v>70</v>
      </c>
      <c r="E5" s="63"/>
      <c r="F5" s="63"/>
      <c r="G5" s="38" t="s">
        <v>1</v>
      </c>
      <c r="H5" s="66" t="s">
        <v>88</v>
      </c>
      <c r="I5" s="66"/>
      <c r="J5" s="66"/>
    </row>
    <row r="6" spans="1:10" ht="17.55" customHeight="1">
      <c r="A6" s="60" t="s">
        <v>52</v>
      </c>
      <c r="B6" s="61"/>
      <c r="C6" s="61"/>
      <c r="D6" s="61" t="s">
        <v>71</v>
      </c>
      <c r="E6" s="61"/>
      <c r="F6" s="61"/>
      <c r="G6" s="42" t="s">
        <v>53</v>
      </c>
      <c r="H6" s="61">
        <v>59907636</v>
      </c>
      <c r="I6" s="61"/>
      <c r="J6" s="61"/>
    </row>
    <row r="7" spans="1:10" ht="37.5" customHeight="1">
      <c r="A7" s="59" t="s">
        <v>2</v>
      </c>
      <c r="B7" s="59"/>
      <c r="C7" s="59"/>
      <c r="D7" s="43"/>
      <c r="E7" s="38" t="s">
        <v>54</v>
      </c>
      <c r="F7" s="38" t="s">
        <v>55</v>
      </c>
      <c r="G7" s="38" t="s">
        <v>56</v>
      </c>
      <c r="H7" s="38" t="s">
        <v>57</v>
      </c>
      <c r="I7" s="38" t="s">
        <v>58</v>
      </c>
      <c r="J7" s="38" t="s">
        <v>3</v>
      </c>
    </row>
    <row r="8" spans="1:10" ht="18.45" customHeight="1">
      <c r="A8" s="59"/>
      <c r="B8" s="59"/>
      <c r="C8" s="59"/>
      <c r="D8" s="37" t="s">
        <v>59</v>
      </c>
      <c r="E8" s="44">
        <v>54.6</v>
      </c>
      <c r="F8" s="44">
        <v>54.6</v>
      </c>
      <c r="G8" s="44">
        <v>54.6</v>
      </c>
      <c r="H8" s="39">
        <f>H9+H10+H11</f>
        <v>10</v>
      </c>
      <c r="I8" s="45">
        <f>G8/F8</f>
        <v>1</v>
      </c>
      <c r="J8" s="39">
        <f>G8/F8*H8</f>
        <v>10</v>
      </c>
    </row>
    <row r="9" spans="1:10" ht="18.45" customHeight="1">
      <c r="A9" s="59"/>
      <c r="B9" s="59"/>
      <c r="C9" s="59"/>
      <c r="D9" s="46" t="s">
        <v>68</v>
      </c>
      <c r="E9" s="44">
        <v>54.6</v>
      </c>
      <c r="F9" s="44">
        <v>54.6</v>
      </c>
      <c r="G9" s="44">
        <v>54.6</v>
      </c>
      <c r="H9" s="39">
        <v>10</v>
      </c>
      <c r="I9" s="45">
        <f t="shared" ref="I9" si="0">G9/F9</f>
        <v>1</v>
      </c>
      <c r="J9" s="39">
        <f>G9/F9*H9</f>
        <v>10</v>
      </c>
    </row>
    <row r="10" spans="1:10" ht="18.45" customHeight="1">
      <c r="A10" s="59"/>
      <c r="B10" s="59"/>
      <c r="C10" s="59"/>
      <c r="D10" s="46" t="s">
        <v>60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</row>
    <row r="11" spans="1:10" ht="18.45" customHeight="1">
      <c r="A11" s="59"/>
      <c r="B11" s="59"/>
      <c r="C11" s="59"/>
      <c r="D11" s="46" t="s">
        <v>21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</row>
    <row r="12" spans="1:10" ht="17.55" customHeight="1">
      <c r="A12" s="58" t="s">
        <v>25</v>
      </c>
      <c r="B12" s="59" t="s">
        <v>67</v>
      </c>
      <c r="C12" s="59"/>
      <c r="D12" s="59"/>
      <c r="E12" s="59"/>
      <c r="F12" s="59"/>
      <c r="G12" s="62" t="s">
        <v>27</v>
      </c>
      <c r="H12" s="62"/>
      <c r="I12" s="62"/>
      <c r="J12" s="62"/>
    </row>
    <row r="13" spans="1:10" ht="81.45" customHeight="1">
      <c r="A13" s="58"/>
      <c r="B13" s="63" t="s">
        <v>72</v>
      </c>
      <c r="C13" s="63"/>
      <c r="D13" s="63"/>
      <c r="E13" s="63"/>
      <c r="F13" s="63"/>
      <c r="G13" s="63" t="s">
        <v>73</v>
      </c>
      <c r="H13" s="63"/>
      <c r="I13" s="63"/>
      <c r="J13" s="63"/>
    </row>
    <row r="14" spans="1:10" ht="36.450000000000003" customHeight="1">
      <c r="A14" s="58" t="s">
        <v>36</v>
      </c>
      <c r="B14" s="38" t="s">
        <v>4</v>
      </c>
      <c r="C14" s="38" t="s">
        <v>5</v>
      </c>
      <c r="D14" s="59" t="s">
        <v>6</v>
      </c>
      <c r="E14" s="59"/>
      <c r="F14" s="38" t="s">
        <v>34</v>
      </c>
      <c r="G14" s="38" t="s">
        <v>61</v>
      </c>
      <c r="H14" s="38" t="s">
        <v>7</v>
      </c>
      <c r="I14" s="38" t="s">
        <v>3</v>
      </c>
      <c r="J14" s="38" t="s">
        <v>40</v>
      </c>
    </row>
    <row r="15" spans="1:10" ht="26.55" customHeight="1">
      <c r="A15" s="58"/>
      <c r="B15" s="56" t="s">
        <v>85</v>
      </c>
      <c r="C15" s="56" t="s">
        <v>8</v>
      </c>
      <c r="D15" s="57" t="s">
        <v>74</v>
      </c>
      <c r="E15" s="57"/>
      <c r="F15" s="38" t="s">
        <v>84</v>
      </c>
      <c r="G15" s="38" t="s">
        <v>84</v>
      </c>
      <c r="H15" s="32">
        <v>10</v>
      </c>
      <c r="I15" s="32">
        <v>10</v>
      </c>
      <c r="J15" s="38"/>
    </row>
    <row r="16" spans="1:10" ht="26.55" customHeight="1">
      <c r="A16" s="58"/>
      <c r="B16" s="56"/>
      <c r="C16" s="56"/>
      <c r="D16" s="57" t="s">
        <v>80</v>
      </c>
      <c r="E16" s="57"/>
      <c r="F16" s="38" t="s">
        <v>75</v>
      </c>
      <c r="G16" s="38" t="s">
        <v>75</v>
      </c>
      <c r="H16" s="32">
        <v>10</v>
      </c>
      <c r="I16" s="32">
        <v>10</v>
      </c>
      <c r="J16" s="38"/>
    </row>
    <row r="17" spans="1:10" ht="23.55" customHeight="1">
      <c r="A17" s="58"/>
      <c r="B17" s="56"/>
      <c r="C17" s="36" t="s">
        <v>9</v>
      </c>
      <c r="D17" s="57" t="s">
        <v>76</v>
      </c>
      <c r="E17" s="57"/>
      <c r="F17" s="50" t="s">
        <v>90</v>
      </c>
      <c r="G17" s="50" t="s">
        <v>94</v>
      </c>
      <c r="H17" s="32">
        <v>15</v>
      </c>
      <c r="I17" s="32">
        <v>15</v>
      </c>
      <c r="J17" s="38"/>
    </row>
    <row r="18" spans="1:10" ht="23.55" customHeight="1">
      <c r="A18" s="58"/>
      <c r="B18" s="56"/>
      <c r="C18" s="36" t="s">
        <v>62</v>
      </c>
      <c r="D18" s="57" t="s">
        <v>77</v>
      </c>
      <c r="E18" s="57"/>
      <c r="F18" s="50" t="s">
        <v>91</v>
      </c>
      <c r="G18" s="50" t="s">
        <v>91</v>
      </c>
      <c r="H18" s="32">
        <v>7</v>
      </c>
      <c r="I18" s="32">
        <v>7</v>
      </c>
      <c r="J18" s="38"/>
    </row>
    <row r="19" spans="1:10" ht="38.4" customHeight="1">
      <c r="A19" s="58"/>
      <c r="B19" s="56"/>
      <c r="C19" s="36" t="s">
        <v>10</v>
      </c>
      <c r="D19" s="57" t="s">
        <v>78</v>
      </c>
      <c r="E19" s="57"/>
      <c r="F19" s="50" t="s">
        <v>93</v>
      </c>
      <c r="G19" s="50" t="s">
        <v>92</v>
      </c>
      <c r="H19" s="32">
        <v>10</v>
      </c>
      <c r="I19" s="32">
        <v>10</v>
      </c>
      <c r="J19" s="38"/>
    </row>
    <row r="20" spans="1:10" ht="43.05" customHeight="1">
      <c r="A20" s="58"/>
      <c r="B20" s="56" t="s">
        <v>86</v>
      </c>
      <c r="C20" s="36" t="s">
        <v>29</v>
      </c>
      <c r="D20" s="57" t="s">
        <v>81</v>
      </c>
      <c r="E20" s="57"/>
      <c r="F20" s="50" t="s">
        <v>95</v>
      </c>
      <c r="G20" s="50" t="s">
        <v>95</v>
      </c>
      <c r="H20" s="32">
        <v>13</v>
      </c>
      <c r="I20" s="32">
        <v>13</v>
      </c>
      <c r="J20" s="38"/>
    </row>
    <row r="21" spans="1:10" ht="63.45" customHeight="1">
      <c r="A21" s="58"/>
      <c r="B21" s="56"/>
      <c r="C21" s="36" t="s">
        <v>30</v>
      </c>
      <c r="D21" s="57" t="s">
        <v>83</v>
      </c>
      <c r="E21" s="57"/>
      <c r="F21" s="50" t="s">
        <v>96</v>
      </c>
      <c r="G21" s="50" t="s">
        <v>96</v>
      </c>
      <c r="H21" s="32">
        <v>15</v>
      </c>
      <c r="I21" s="32">
        <v>12</v>
      </c>
      <c r="J21" s="38" t="s">
        <v>89</v>
      </c>
    </row>
    <row r="22" spans="1:10" ht="76.95" customHeight="1">
      <c r="A22" s="58"/>
      <c r="B22" s="36" t="s">
        <v>87</v>
      </c>
      <c r="C22" s="36" t="s">
        <v>12</v>
      </c>
      <c r="D22" s="57" t="s">
        <v>82</v>
      </c>
      <c r="E22" s="57"/>
      <c r="F22" s="38" t="s">
        <v>79</v>
      </c>
      <c r="G22" s="47">
        <v>0.9</v>
      </c>
      <c r="H22" s="32">
        <v>10</v>
      </c>
      <c r="I22" s="32">
        <v>8</v>
      </c>
      <c r="J22" s="38" t="s">
        <v>89</v>
      </c>
    </row>
    <row r="23" spans="1:10" s="49" customFormat="1" ht="30" customHeight="1">
      <c r="A23" s="52" t="s">
        <v>11</v>
      </c>
      <c r="B23" s="52"/>
      <c r="C23" s="52"/>
      <c r="D23" s="52"/>
      <c r="E23" s="52"/>
      <c r="F23" s="52"/>
      <c r="G23" s="52"/>
      <c r="H23" s="48">
        <f>SUM(H15:H22,H8)</f>
        <v>100</v>
      </c>
      <c r="I23" s="51">
        <f>SUM(I15:I22,J8)</f>
        <v>95</v>
      </c>
      <c r="J23" s="52"/>
    </row>
    <row r="24" spans="1:10" ht="15" customHeight="1">
      <c r="A24" s="53" t="s">
        <v>63</v>
      </c>
      <c r="B24" s="53"/>
      <c r="C24" s="53"/>
      <c r="D24" s="53"/>
      <c r="E24" s="53"/>
      <c r="F24" s="53"/>
      <c r="G24" s="53"/>
      <c r="H24" s="53"/>
      <c r="I24" s="53"/>
      <c r="J24" s="53"/>
    </row>
    <row r="25" spans="1:10" ht="82.5" customHeight="1">
      <c r="A25" s="54" t="s">
        <v>64</v>
      </c>
      <c r="B25" s="54"/>
      <c r="C25" s="54"/>
      <c r="D25" s="54"/>
      <c r="E25" s="54"/>
      <c r="F25" s="54"/>
      <c r="G25" s="54"/>
      <c r="H25" s="54"/>
      <c r="I25" s="54"/>
      <c r="J25" s="54"/>
    </row>
    <row r="26" spans="1:10">
      <c r="A26" s="55" t="s">
        <v>37</v>
      </c>
      <c r="B26" s="55"/>
      <c r="C26" s="55"/>
      <c r="D26" s="55"/>
      <c r="E26" s="55"/>
      <c r="F26" s="55"/>
      <c r="G26" s="55"/>
      <c r="H26" s="55"/>
      <c r="I26" s="55"/>
      <c r="J26" s="55"/>
    </row>
    <row r="27" spans="1:10">
      <c r="A27" s="55" t="s">
        <v>65</v>
      </c>
      <c r="B27" s="55"/>
      <c r="C27" s="55"/>
      <c r="D27" s="55"/>
      <c r="E27" s="55"/>
      <c r="F27" s="55"/>
      <c r="G27" s="55"/>
      <c r="H27" s="55"/>
      <c r="I27" s="55"/>
      <c r="J27" s="55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A7:C11"/>
    <mergeCell ref="A12:A13"/>
    <mergeCell ref="B12:F12"/>
    <mergeCell ref="G12:J12"/>
    <mergeCell ref="B13:F13"/>
    <mergeCell ref="G13:J13"/>
    <mergeCell ref="B20:B21"/>
    <mergeCell ref="D20:E20"/>
    <mergeCell ref="A14:A22"/>
    <mergeCell ref="D14:E14"/>
    <mergeCell ref="B15:B19"/>
    <mergeCell ref="C15:C16"/>
    <mergeCell ref="D15:E15"/>
    <mergeCell ref="D16:E16"/>
    <mergeCell ref="D17:E17"/>
    <mergeCell ref="D21:E21"/>
    <mergeCell ref="D22:E22"/>
    <mergeCell ref="D18:E18"/>
    <mergeCell ref="D19:E19"/>
    <mergeCell ref="I23:J23"/>
    <mergeCell ref="A24:J24"/>
    <mergeCell ref="A25:J25"/>
    <mergeCell ref="A26:J26"/>
    <mergeCell ref="A27:J27"/>
    <mergeCell ref="A23:G23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view="pageBreakPreview" topLeftCell="A16" zoomScale="70" zoomScaleNormal="70" zoomScaleSheetLayoutView="70" workbookViewId="0">
      <selection activeCell="D6" sqref="D6:F6"/>
    </sheetView>
  </sheetViews>
  <sheetFormatPr defaultColWidth="9" defaultRowHeight="14.4"/>
  <cols>
    <col min="1" max="1" width="7.5546875" customWidth="1"/>
    <col min="2" max="2" width="10.21875" customWidth="1"/>
    <col min="3" max="3" width="6.6640625" customWidth="1"/>
    <col min="4" max="4" width="19.6640625" customWidth="1"/>
    <col min="5" max="5" width="16.33203125" bestFit="1" customWidth="1"/>
    <col min="6" max="6" width="17.21875" customWidth="1"/>
    <col min="7" max="7" width="22.21875" style="11" customWidth="1"/>
    <col min="8" max="9" width="10.33203125" customWidth="1"/>
    <col min="10" max="10" width="19.44140625" customWidth="1"/>
  </cols>
  <sheetData>
    <row r="1" spans="1:10">
      <c r="A1" s="1" t="s">
        <v>66</v>
      </c>
    </row>
    <row r="2" spans="1:10" ht="21" customHeight="1">
      <c r="A2" s="108" t="s">
        <v>14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0">
      <c r="A3" s="109" t="s">
        <v>15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 s="19" customFormat="1" ht="17.55" customHeight="1">
      <c r="A4" s="78" t="s">
        <v>0</v>
      </c>
      <c r="B4" s="78"/>
      <c r="C4" s="78"/>
      <c r="D4" s="82"/>
      <c r="E4" s="83"/>
      <c r="F4" s="83"/>
      <c r="G4" s="83"/>
      <c r="H4" s="83"/>
      <c r="I4" s="83"/>
      <c r="J4" s="84"/>
    </row>
    <row r="5" spans="1:10" s="19" customFormat="1" ht="31.95" customHeight="1">
      <c r="A5" s="78" t="s">
        <v>16</v>
      </c>
      <c r="B5" s="78"/>
      <c r="C5" s="78"/>
      <c r="D5" s="82"/>
      <c r="E5" s="83"/>
      <c r="F5" s="84"/>
      <c r="G5" s="8" t="s">
        <v>1</v>
      </c>
      <c r="H5" s="110"/>
      <c r="I5" s="110"/>
      <c r="J5" s="110"/>
    </row>
    <row r="6" spans="1:10" s="19" customFormat="1" ht="20.55" customHeight="1">
      <c r="A6" s="78" t="s">
        <v>39</v>
      </c>
      <c r="B6" s="78"/>
      <c r="C6" s="78"/>
      <c r="D6" s="82"/>
      <c r="E6" s="83"/>
      <c r="F6" s="84"/>
      <c r="G6" s="8" t="s">
        <v>17</v>
      </c>
      <c r="H6" s="79"/>
      <c r="I6" s="80"/>
      <c r="J6" s="81"/>
    </row>
    <row r="7" spans="1:10" s="19" customFormat="1" ht="37.5" customHeight="1">
      <c r="A7" s="93" t="s">
        <v>2</v>
      </c>
      <c r="B7" s="93"/>
      <c r="C7" s="93"/>
      <c r="D7" s="4"/>
      <c r="E7" s="9" t="s">
        <v>22</v>
      </c>
      <c r="F7" s="9" t="s">
        <v>32</v>
      </c>
      <c r="G7" s="9" t="s">
        <v>33</v>
      </c>
      <c r="H7" s="9" t="s">
        <v>23</v>
      </c>
      <c r="I7" s="9" t="s">
        <v>24</v>
      </c>
      <c r="J7" s="5" t="s">
        <v>3</v>
      </c>
    </row>
    <row r="8" spans="1:10" s="19" customFormat="1" ht="18.45" customHeight="1">
      <c r="A8" s="94"/>
      <c r="B8" s="94"/>
      <c r="C8" s="94"/>
      <c r="D8" s="2" t="s">
        <v>18</v>
      </c>
      <c r="E8" s="30"/>
      <c r="F8" s="30"/>
      <c r="G8" s="30"/>
      <c r="H8" s="33">
        <f>H9+H10+H11</f>
        <v>10</v>
      </c>
      <c r="I8" s="31" t="e">
        <f>G8/F8</f>
        <v>#DIV/0!</v>
      </c>
      <c r="J8" s="34" t="e">
        <f>G8/F8*H8</f>
        <v>#DIV/0!</v>
      </c>
    </row>
    <row r="9" spans="1:10" s="19" customFormat="1" ht="18.45" customHeight="1">
      <c r="A9" s="94"/>
      <c r="B9" s="94"/>
      <c r="C9" s="94"/>
      <c r="D9" s="3" t="s">
        <v>19</v>
      </c>
      <c r="E9" s="30"/>
      <c r="F9" s="30"/>
      <c r="G9" s="30"/>
      <c r="H9" s="34">
        <v>10</v>
      </c>
      <c r="I9" s="31" t="e">
        <f t="shared" ref="I9" si="0">G9/F9</f>
        <v>#DIV/0!</v>
      </c>
      <c r="J9" s="34" t="e">
        <f>G9/F9*H9</f>
        <v>#DIV/0!</v>
      </c>
    </row>
    <row r="10" spans="1:10" s="19" customFormat="1" ht="18.45" customHeight="1">
      <c r="A10" s="94"/>
      <c r="B10" s="94"/>
      <c r="C10" s="94"/>
      <c r="D10" s="3" t="s">
        <v>20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</row>
    <row r="11" spans="1:10" s="19" customFormat="1" ht="18.45" customHeight="1">
      <c r="A11" s="94"/>
      <c r="B11" s="94"/>
      <c r="C11" s="94"/>
      <c r="D11" s="3" t="s">
        <v>21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</row>
    <row r="12" spans="1:10" s="19" customFormat="1" ht="25.95" customHeight="1">
      <c r="A12" s="85" t="s">
        <v>25</v>
      </c>
      <c r="B12" s="87" t="s">
        <v>26</v>
      </c>
      <c r="C12" s="88"/>
      <c r="D12" s="88"/>
      <c r="E12" s="88"/>
      <c r="F12" s="89"/>
      <c r="G12" s="90" t="s">
        <v>27</v>
      </c>
      <c r="H12" s="91"/>
      <c r="I12" s="91"/>
      <c r="J12" s="92"/>
    </row>
    <row r="13" spans="1:10" s="19" customFormat="1" ht="164.55" customHeight="1">
      <c r="A13" s="86"/>
      <c r="B13" s="95"/>
      <c r="C13" s="95"/>
      <c r="D13" s="95"/>
      <c r="E13" s="95"/>
      <c r="F13" s="95"/>
      <c r="G13" s="96"/>
      <c r="H13" s="96"/>
      <c r="I13" s="96"/>
      <c r="J13" s="96"/>
    </row>
    <row r="14" spans="1:10" s="19" customFormat="1" ht="31.2">
      <c r="A14" s="97" t="s">
        <v>36</v>
      </c>
      <c r="B14" s="29" t="s">
        <v>4</v>
      </c>
      <c r="C14" s="29" t="s">
        <v>5</v>
      </c>
      <c r="D14" s="99" t="s">
        <v>6</v>
      </c>
      <c r="E14" s="100"/>
      <c r="F14" s="20" t="s">
        <v>34</v>
      </c>
      <c r="G14" s="8" t="s">
        <v>35</v>
      </c>
      <c r="H14" s="8" t="s">
        <v>7</v>
      </c>
      <c r="I14" s="8" t="s">
        <v>3</v>
      </c>
      <c r="J14" s="8" t="s">
        <v>40</v>
      </c>
    </row>
    <row r="15" spans="1:10" s="19" customFormat="1" ht="26.55" customHeight="1">
      <c r="A15" s="98"/>
      <c r="B15" s="73" t="s">
        <v>13</v>
      </c>
      <c r="C15" s="73" t="s">
        <v>8</v>
      </c>
      <c r="D15" s="74" t="s">
        <v>44</v>
      </c>
      <c r="E15" s="74"/>
      <c r="F15" s="21"/>
      <c r="G15" s="8"/>
      <c r="H15" s="23"/>
      <c r="I15" s="23" t="e">
        <f>IF(G15-F15&gt;0,H15,H15*(G15/F15))</f>
        <v>#DIV/0!</v>
      </c>
      <c r="J15" s="8"/>
    </row>
    <row r="16" spans="1:10" s="19" customFormat="1" ht="26.55" customHeight="1">
      <c r="A16" s="98"/>
      <c r="B16" s="73"/>
      <c r="C16" s="73"/>
      <c r="D16" s="74" t="s">
        <v>45</v>
      </c>
      <c r="E16" s="74"/>
      <c r="F16" s="21"/>
      <c r="G16" s="8"/>
      <c r="H16" s="23"/>
      <c r="I16" s="23" t="e">
        <f t="shared" ref="I16:I17" si="1">IF(G16-F16&gt;0,H16,H16*(G16/F16))</f>
        <v>#DIV/0!</v>
      </c>
      <c r="J16" s="8"/>
    </row>
    <row r="17" spans="1:10" s="19" customFormat="1" ht="15.6">
      <c r="A17" s="98"/>
      <c r="B17" s="73"/>
      <c r="C17" s="73"/>
      <c r="D17" s="74" t="s">
        <v>46</v>
      </c>
      <c r="E17" s="74"/>
      <c r="F17" s="21"/>
      <c r="G17" s="8"/>
      <c r="H17" s="23"/>
      <c r="I17" s="23" t="e">
        <f t="shared" si="1"/>
        <v>#DIV/0!</v>
      </c>
      <c r="J17" s="8"/>
    </row>
    <row r="18" spans="1:10" s="19" customFormat="1" ht="15.6">
      <c r="A18" s="98"/>
      <c r="B18" s="73"/>
      <c r="C18" s="73" t="s">
        <v>9</v>
      </c>
      <c r="D18" s="74" t="s">
        <v>44</v>
      </c>
      <c r="E18" s="74"/>
      <c r="F18" s="6"/>
      <c r="G18" s="9"/>
      <c r="H18" s="15"/>
      <c r="I18" s="22"/>
      <c r="J18" s="9"/>
    </row>
    <row r="19" spans="1:10" s="19" customFormat="1" ht="15.6">
      <c r="A19" s="98"/>
      <c r="B19" s="73"/>
      <c r="C19" s="73"/>
      <c r="D19" s="74" t="s">
        <v>45</v>
      </c>
      <c r="E19" s="74"/>
      <c r="F19" s="6"/>
      <c r="G19" s="10"/>
      <c r="H19" s="13"/>
      <c r="I19" s="14"/>
      <c r="J19" s="10"/>
    </row>
    <row r="20" spans="1:10" s="19" customFormat="1" ht="15.6">
      <c r="A20" s="98"/>
      <c r="B20" s="73"/>
      <c r="C20" s="73"/>
      <c r="D20" s="74" t="s">
        <v>46</v>
      </c>
      <c r="E20" s="74"/>
      <c r="F20" s="6"/>
      <c r="G20" s="10"/>
      <c r="H20" s="13"/>
      <c r="I20" s="13"/>
      <c r="J20" s="10"/>
    </row>
    <row r="21" spans="1:10" s="19" customFormat="1" ht="15.6">
      <c r="A21" s="98"/>
      <c r="B21" s="73"/>
      <c r="C21" s="73" t="s">
        <v>28</v>
      </c>
      <c r="D21" s="74" t="s">
        <v>44</v>
      </c>
      <c r="E21" s="74"/>
      <c r="F21" s="6"/>
      <c r="G21" s="10"/>
      <c r="H21" s="13"/>
      <c r="I21" s="13"/>
      <c r="J21" s="10"/>
    </row>
    <row r="22" spans="1:10" s="19" customFormat="1" ht="15.6">
      <c r="A22" s="98"/>
      <c r="B22" s="73"/>
      <c r="C22" s="73"/>
      <c r="D22" s="74" t="s">
        <v>45</v>
      </c>
      <c r="E22" s="74"/>
      <c r="F22" s="6"/>
      <c r="G22" s="10"/>
      <c r="H22" s="13"/>
      <c r="I22" s="13"/>
      <c r="J22" s="10"/>
    </row>
    <row r="23" spans="1:10" s="19" customFormat="1" ht="15.6">
      <c r="A23" s="98"/>
      <c r="B23" s="73"/>
      <c r="C23" s="73"/>
      <c r="D23" s="74" t="s">
        <v>46</v>
      </c>
      <c r="E23" s="74"/>
      <c r="F23" s="6"/>
      <c r="G23" s="12"/>
      <c r="H23" s="13"/>
      <c r="I23" s="13"/>
      <c r="J23" s="10"/>
    </row>
    <row r="24" spans="1:10" s="19" customFormat="1" ht="15.6">
      <c r="A24" s="98"/>
      <c r="B24" s="73"/>
      <c r="C24" s="73" t="s">
        <v>10</v>
      </c>
      <c r="D24" s="74" t="s">
        <v>44</v>
      </c>
      <c r="E24" s="74"/>
      <c r="F24" s="6"/>
      <c r="G24" s="12"/>
      <c r="H24" s="13"/>
      <c r="I24" s="28"/>
      <c r="J24" s="27"/>
    </row>
    <row r="25" spans="1:10" s="19" customFormat="1" ht="15.6">
      <c r="A25" s="98"/>
      <c r="B25" s="73"/>
      <c r="C25" s="73"/>
      <c r="D25" s="74" t="s">
        <v>45</v>
      </c>
      <c r="E25" s="74"/>
      <c r="F25" s="6"/>
      <c r="G25" s="12"/>
      <c r="H25" s="13"/>
      <c r="I25" s="28"/>
      <c r="J25" s="27"/>
    </row>
    <row r="26" spans="1:10" s="19" customFormat="1" ht="15.6">
      <c r="A26" s="98"/>
      <c r="B26" s="73"/>
      <c r="C26" s="73"/>
      <c r="D26" s="74" t="s">
        <v>46</v>
      </c>
      <c r="E26" s="74"/>
      <c r="F26" s="24"/>
      <c r="G26" s="10"/>
      <c r="H26" s="13"/>
      <c r="I26" s="23"/>
      <c r="J26" s="10"/>
    </row>
    <row r="27" spans="1:10" s="19" customFormat="1" ht="15.6">
      <c r="A27" s="98"/>
      <c r="B27" s="73" t="s">
        <v>43</v>
      </c>
      <c r="C27" s="73" t="s">
        <v>47</v>
      </c>
      <c r="D27" s="74" t="s">
        <v>44</v>
      </c>
      <c r="E27" s="74"/>
      <c r="F27" s="26"/>
      <c r="G27" s="7"/>
      <c r="H27" s="16"/>
      <c r="I27" s="16"/>
      <c r="J27" s="27"/>
    </row>
    <row r="28" spans="1:10" s="19" customFormat="1" ht="15.6">
      <c r="A28" s="98"/>
      <c r="B28" s="73"/>
      <c r="C28" s="73"/>
      <c r="D28" s="74" t="s">
        <v>45</v>
      </c>
      <c r="E28" s="74"/>
      <c r="F28" s="26"/>
      <c r="G28" s="7"/>
      <c r="H28" s="16"/>
      <c r="I28" s="16"/>
      <c r="J28" s="27"/>
    </row>
    <row r="29" spans="1:10" s="19" customFormat="1" ht="15.6">
      <c r="A29" s="98"/>
      <c r="B29" s="73"/>
      <c r="C29" s="73"/>
      <c r="D29" s="74" t="s">
        <v>46</v>
      </c>
      <c r="E29" s="74"/>
      <c r="F29" s="26"/>
      <c r="G29" s="7"/>
      <c r="H29" s="16"/>
      <c r="I29" s="16"/>
      <c r="J29" s="27"/>
    </row>
    <row r="30" spans="1:10" s="19" customFormat="1" ht="15" customHeight="1">
      <c r="A30" s="98"/>
      <c r="B30" s="73"/>
      <c r="C30" s="73" t="s">
        <v>29</v>
      </c>
      <c r="D30" s="74" t="s">
        <v>44</v>
      </c>
      <c r="E30" s="74"/>
      <c r="F30" s="26"/>
      <c r="G30" s="7"/>
      <c r="H30" s="16"/>
      <c r="I30" s="16"/>
      <c r="J30" s="10"/>
    </row>
    <row r="31" spans="1:10" s="19" customFormat="1" ht="15.6">
      <c r="A31" s="98"/>
      <c r="B31" s="73"/>
      <c r="C31" s="73"/>
      <c r="D31" s="74" t="s">
        <v>45</v>
      </c>
      <c r="E31" s="74"/>
      <c r="F31" s="26"/>
      <c r="G31" s="7"/>
      <c r="H31" s="16"/>
      <c r="I31" s="16"/>
      <c r="J31" s="10"/>
    </row>
    <row r="32" spans="1:10" s="19" customFormat="1" ht="15.6">
      <c r="A32" s="98"/>
      <c r="B32" s="73"/>
      <c r="C32" s="73"/>
      <c r="D32" s="74" t="s">
        <v>46</v>
      </c>
      <c r="E32" s="74"/>
      <c r="F32" s="26"/>
      <c r="G32" s="7"/>
      <c r="H32" s="16"/>
      <c r="I32" s="16"/>
      <c r="J32" s="10"/>
    </row>
    <row r="33" spans="1:10" s="19" customFormat="1" ht="15" customHeight="1">
      <c r="A33" s="98"/>
      <c r="B33" s="73"/>
      <c r="C33" s="73" t="s">
        <v>48</v>
      </c>
      <c r="D33" s="74" t="s">
        <v>44</v>
      </c>
      <c r="E33" s="74"/>
      <c r="F33" s="26"/>
      <c r="G33" s="7"/>
      <c r="H33" s="16"/>
      <c r="I33" s="16"/>
      <c r="J33" s="27"/>
    </row>
    <row r="34" spans="1:10" s="19" customFormat="1" ht="15.6">
      <c r="A34" s="98"/>
      <c r="B34" s="73"/>
      <c r="C34" s="73"/>
      <c r="D34" s="74" t="s">
        <v>45</v>
      </c>
      <c r="E34" s="74"/>
      <c r="F34" s="26"/>
      <c r="G34" s="7"/>
      <c r="H34" s="16"/>
      <c r="I34" s="16"/>
      <c r="J34" s="27"/>
    </row>
    <row r="35" spans="1:10" s="19" customFormat="1" ht="15.6">
      <c r="A35" s="98"/>
      <c r="B35" s="73"/>
      <c r="C35" s="73"/>
      <c r="D35" s="74" t="s">
        <v>46</v>
      </c>
      <c r="E35" s="74"/>
      <c r="F35" s="26"/>
      <c r="G35" s="7"/>
      <c r="H35" s="16"/>
      <c r="I35" s="16"/>
      <c r="J35" s="27"/>
    </row>
    <row r="36" spans="1:10" s="19" customFormat="1" ht="15.6">
      <c r="A36" s="98"/>
      <c r="B36" s="73"/>
      <c r="C36" s="75" t="s">
        <v>30</v>
      </c>
      <c r="D36" s="74" t="s">
        <v>44</v>
      </c>
      <c r="E36" s="74"/>
      <c r="F36" s="26"/>
      <c r="G36" s="7"/>
      <c r="H36" s="16"/>
      <c r="I36" s="16"/>
      <c r="J36" s="27"/>
    </row>
    <row r="37" spans="1:10" s="19" customFormat="1" ht="15.6">
      <c r="A37" s="98"/>
      <c r="B37" s="73"/>
      <c r="C37" s="75"/>
      <c r="D37" s="74" t="s">
        <v>45</v>
      </c>
      <c r="E37" s="74"/>
      <c r="F37" s="26"/>
      <c r="G37" s="7"/>
      <c r="H37" s="16"/>
      <c r="I37" s="16"/>
      <c r="J37" s="27"/>
    </row>
    <row r="38" spans="1:10" s="19" customFormat="1" ht="15.6">
      <c r="A38" s="98"/>
      <c r="B38" s="73"/>
      <c r="C38" s="75"/>
      <c r="D38" s="74" t="s">
        <v>46</v>
      </c>
      <c r="E38" s="74"/>
      <c r="F38" s="26"/>
      <c r="G38" s="7"/>
      <c r="H38" s="16"/>
      <c r="I38" s="16"/>
      <c r="J38" s="10"/>
    </row>
    <row r="39" spans="1:10" s="19" customFormat="1" ht="26.55" customHeight="1">
      <c r="A39" s="98"/>
      <c r="B39" s="67" t="s">
        <v>41</v>
      </c>
      <c r="C39" s="76" t="s">
        <v>12</v>
      </c>
      <c r="D39" s="69" t="s">
        <v>44</v>
      </c>
      <c r="E39" s="70"/>
      <c r="F39" s="25"/>
      <c r="G39" s="7"/>
      <c r="H39" s="16"/>
      <c r="I39" s="16"/>
      <c r="J39" s="27"/>
    </row>
    <row r="40" spans="1:10" s="19" customFormat="1" ht="26.55" customHeight="1">
      <c r="A40" s="98"/>
      <c r="B40" s="67"/>
      <c r="C40" s="76"/>
      <c r="D40" s="71" t="s">
        <v>45</v>
      </c>
      <c r="E40" s="72"/>
      <c r="F40" s="25"/>
      <c r="G40" s="7"/>
      <c r="H40" s="16"/>
      <c r="I40" s="16"/>
      <c r="J40" s="27"/>
    </row>
    <row r="41" spans="1:10" s="19" customFormat="1" ht="26.55" customHeight="1">
      <c r="A41" s="98"/>
      <c r="B41" s="68"/>
      <c r="C41" s="77"/>
      <c r="D41" s="71" t="s">
        <v>46</v>
      </c>
      <c r="E41" s="72"/>
      <c r="F41" s="18"/>
      <c r="G41" s="17"/>
      <c r="H41" s="16"/>
      <c r="I41" s="16"/>
      <c r="J41" s="10"/>
    </row>
    <row r="42" spans="1:10" s="19" customFormat="1" ht="15.6">
      <c r="A42" s="106" t="s">
        <v>11</v>
      </c>
      <c r="B42" s="107"/>
      <c r="C42" s="107"/>
      <c r="D42" s="107"/>
      <c r="E42" s="107"/>
      <c r="F42" s="107"/>
      <c r="G42" s="107"/>
      <c r="H42" s="35">
        <f>SUM(H15:H41,H8)</f>
        <v>10</v>
      </c>
      <c r="I42" s="102" t="e">
        <f>SUM(I15:I41,J8)</f>
        <v>#DIV/0!</v>
      </c>
      <c r="J42" s="103"/>
    </row>
    <row r="43" spans="1:10" ht="15" customHeight="1">
      <c r="A43" s="104" t="s">
        <v>31</v>
      </c>
      <c r="B43" s="104"/>
      <c r="C43" s="104"/>
      <c r="D43" s="104"/>
      <c r="E43" s="104"/>
      <c r="F43" s="104"/>
      <c r="G43" s="104"/>
      <c r="H43" s="104"/>
      <c r="I43" s="104"/>
      <c r="J43" s="104"/>
    </row>
    <row r="44" spans="1:10" ht="82.5" customHeight="1">
      <c r="A44" s="105" t="s">
        <v>42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0">
      <c r="A45" s="101" t="s">
        <v>37</v>
      </c>
      <c r="B45" s="101"/>
      <c r="C45" s="101"/>
      <c r="D45" s="101"/>
      <c r="E45" s="101"/>
      <c r="F45" s="101"/>
      <c r="G45" s="101"/>
      <c r="H45" s="101"/>
      <c r="I45" s="101"/>
      <c r="J45" s="101"/>
    </row>
    <row r="46" spans="1:10">
      <c r="A46" s="101" t="s">
        <v>38</v>
      </c>
      <c r="B46" s="101"/>
      <c r="C46" s="101"/>
      <c r="D46" s="101"/>
      <c r="E46" s="101"/>
      <c r="F46" s="101"/>
      <c r="G46" s="101"/>
      <c r="H46" s="101"/>
      <c r="I46" s="101"/>
      <c r="J46" s="101"/>
    </row>
  </sheetData>
  <mergeCells count="63">
    <mergeCell ref="A2:J2"/>
    <mergeCell ref="A3:J3"/>
    <mergeCell ref="A4:C4"/>
    <mergeCell ref="D4:J4"/>
    <mergeCell ref="A5:C5"/>
    <mergeCell ref="D5:F5"/>
    <mergeCell ref="H5:J5"/>
    <mergeCell ref="A45:J45"/>
    <mergeCell ref="A46:J46"/>
    <mergeCell ref="I42:J42"/>
    <mergeCell ref="A43:J43"/>
    <mergeCell ref="A44:J44"/>
    <mergeCell ref="A42:G42"/>
    <mergeCell ref="A14:A41"/>
    <mergeCell ref="D21:E21"/>
    <mergeCell ref="D26:E26"/>
    <mergeCell ref="D14:E14"/>
    <mergeCell ref="D22:E22"/>
    <mergeCell ref="D23:E23"/>
    <mergeCell ref="C21:C23"/>
    <mergeCell ref="D20:E20"/>
    <mergeCell ref="C18:C20"/>
    <mergeCell ref="D41:E41"/>
    <mergeCell ref="C30:C32"/>
    <mergeCell ref="D32:E32"/>
    <mergeCell ref="B15:B26"/>
    <mergeCell ref="D31:E31"/>
    <mergeCell ref="D38:E38"/>
    <mergeCell ref="D15:E15"/>
    <mergeCell ref="A6:C6"/>
    <mergeCell ref="H6:J6"/>
    <mergeCell ref="D6:F6"/>
    <mergeCell ref="A12:A13"/>
    <mergeCell ref="B12:F12"/>
    <mergeCell ref="G12:J12"/>
    <mergeCell ref="A7:C11"/>
    <mergeCell ref="B13:F13"/>
    <mergeCell ref="G13:J13"/>
    <mergeCell ref="D18:E18"/>
    <mergeCell ref="D19:E19"/>
    <mergeCell ref="D16:E16"/>
    <mergeCell ref="D17:E17"/>
    <mergeCell ref="C15:C17"/>
    <mergeCell ref="C24:C26"/>
    <mergeCell ref="D24:E24"/>
    <mergeCell ref="D25:E25"/>
    <mergeCell ref="C36:C38"/>
    <mergeCell ref="C39:C41"/>
    <mergeCell ref="B39:B41"/>
    <mergeCell ref="D39:E39"/>
    <mergeCell ref="D40:E40"/>
    <mergeCell ref="C27:C29"/>
    <mergeCell ref="D27:E27"/>
    <mergeCell ref="D28:E28"/>
    <mergeCell ref="D29:E29"/>
    <mergeCell ref="B27:B38"/>
    <mergeCell ref="D36:E36"/>
    <mergeCell ref="D37:E37"/>
    <mergeCell ref="C33:C35"/>
    <mergeCell ref="D33:E33"/>
    <mergeCell ref="D34:E34"/>
    <mergeCell ref="D35:E35"/>
    <mergeCell ref="D30:E30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项目支出绩效自评表</vt:lpstr>
      <vt:lpstr>项目支出绩效自评表-参考案例</vt:lpstr>
      <vt:lpstr>项目支出绩效自评表!Print_Area</vt:lpstr>
      <vt:lpstr>'项目支出绩效自评表-参考案例'!Print_Area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yuqian</cp:lastModifiedBy>
  <cp:lastPrinted>2021-05-24T08:09:17Z</cp:lastPrinted>
  <dcterms:created xsi:type="dcterms:W3CDTF">2019-03-27T01:58:00Z</dcterms:created>
  <dcterms:modified xsi:type="dcterms:W3CDTF">2021-08-25T02:39:46Z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