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90" windowHeight="8330"/>
  </bookViews>
  <sheets>
    <sheet name="自评表" sheetId="1" r:id="rId1"/>
  </sheets>
  <definedNames>
    <definedName name="_xlnm.Print_Titles" localSheetId="0">自评表!$13:$13</definedName>
  </definedNames>
  <calcPr calcId="144525"/>
</workbook>
</file>

<file path=xl/sharedStrings.xml><?xml version="1.0" encoding="utf-8"?>
<sst xmlns="http://schemas.openxmlformats.org/spreadsheetml/2006/main" count="69">
  <si>
    <t xml:space="preserve"> 项目支出绩效自评表 </t>
  </si>
  <si>
    <t>（2020年度）</t>
  </si>
  <si>
    <t>项目名称</t>
  </si>
  <si>
    <t>2020年交通成本</t>
  </si>
  <si>
    <t>主管部门</t>
  </si>
  <si>
    <t>北京交通发展研究院</t>
  </si>
  <si>
    <t>实施单位</t>
  </si>
  <si>
    <t>项目负责人</t>
  </si>
  <si>
    <t>董杨慧</t>
  </si>
  <si>
    <t>联系电话</t>
  </si>
  <si>
    <t>101-57079750</t>
  </si>
  <si>
    <t>项目资金                    （万元）</t>
  </si>
  <si>
    <t>年初预算数</t>
  </si>
  <si>
    <t>全年预算数</t>
  </si>
  <si>
    <t>全年执行数</t>
  </si>
  <si>
    <t>分值</t>
  </si>
  <si>
    <t>执行率</t>
  </si>
  <si>
    <t>得分</t>
  </si>
  <si>
    <t>得分计算方法</t>
  </si>
  <si>
    <t>年度资金总额：</t>
  </si>
  <si>
    <t>执行率*该指标分值，最高不得超过分值上限。</t>
  </si>
  <si>
    <t>其中：财政拨款</t>
  </si>
  <si>
    <t>——</t>
  </si>
  <si>
    <t>上年结转资金</t>
  </si>
  <si>
    <t xml:space="preserve"> 其他资金</t>
  </si>
  <si>
    <t>年度总体目标</t>
  </si>
  <si>
    <t>预期目标</t>
  </si>
  <si>
    <t>实际完成情况</t>
  </si>
  <si>
    <t>基于手机信令、交通调查等多源数据，剖析居民通勤、商业等不同经济互动模式与交通出行强度之间的关系；重点关注出租汽车、共享交通、互联网+交通等社会交通热点问题。通过相关实地调研和国际案例研究，在满足居民个性化出行需求，提升居民出行服务品质的同时，研究探索新型交通服务模式管理政策与社会传统交通模式改革转型的新思路；通过对国内外城市群发展的研究及景点案例分析，研究城市群发展过程中的特点、模式及未来发展趋势，分析城市群不同圈层的交通职称体系，研究城市群的各城市间交通影响及经济互动规律，研究北京市在不同空间尺度下的区域交通政策。</t>
  </si>
  <si>
    <t>追踪北京市及国内其他城市小客车调控政策发展历程，对比分析各城市调控政策在出台时间、调控范围、指标取得方式以及摇号与竞价额度比例的方面的差异。统计分析2010-2016年申请人总数、身份类别，中签率，摇号时间，更新指标使用情况、申请时限等的变化。追踪2020年北京市交通发展基本情况，针对巡游车行业的车辆、驾驶员情况以及燃油巡游车的整体运行、运行特征进行分析。</t>
  </si>
  <si>
    <t>一级指标</t>
  </si>
  <si>
    <t>二级指标</t>
  </si>
  <si>
    <t>三级指标</t>
  </si>
  <si>
    <t>年度指标值（A）</t>
  </si>
  <si>
    <t>实际完成值(B)</t>
  </si>
  <si>
    <t>偏差原因分析及改进措施</t>
  </si>
  <si>
    <t>绩效指标</t>
  </si>
  <si>
    <t>产出指标（50分）</t>
  </si>
  <si>
    <t>数量指标</t>
  </si>
  <si>
    <t>研究报告</t>
  </si>
  <si>
    <t>≥1篇</t>
  </si>
  <si>
    <t>2篇</t>
  </si>
  <si>
    <t>定量指标：完成值达到指标值，记满分；未达到指标值，按B/A或A/B*该指标分值记分。</t>
  </si>
  <si>
    <t>受经费压缩影响，项目研究内容与预期有一定压缩，项目绩效目标做了调整</t>
  </si>
  <si>
    <t>开展调研</t>
  </si>
  <si>
    <t>1次</t>
  </si>
  <si>
    <t>0次</t>
  </si>
  <si>
    <t>质量指标</t>
  </si>
  <si>
    <t>研究成果评审合格率</t>
  </si>
  <si>
    <t>进度指标</t>
  </si>
  <si>
    <t>研究课题年底按时结题率</t>
  </si>
  <si>
    <t>成本指标</t>
  </si>
  <si>
    <t>成本控制在预算内</t>
  </si>
  <si>
    <t>36.54万元</t>
  </si>
  <si>
    <t>支出36.54万元</t>
  </si>
  <si>
    <t>未超批复预算记满分；超批复预算，根据实际倒扣分。</t>
  </si>
  <si>
    <t>效益指标
（40分）</t>
  </si>
  <si>
    <t>社会效益指标</t>
  </si>
  <si>
    <t>形成交通成本相关政策建议，为交通行业管理政策制定提供决策支撑</t>
  </si>
  <si>
    <t>形成可参考政策储备</t>
  </si>
  <si>
    <t>2020年北京市政府发布《关于一次性增发新能源小客车指标配置方案（征求意见稿）》《北京市小客车数量调控暂行规定（修订草案征求意见稿）》《北京市小客车数量调控暂行规定实施细则（修订征求意见稿）》，三个政策在研究过程中，都参考了本研究中《小客车调控政策实施经验梳理研究》的成果</t>
  </si>
  <si>
    <t>定性指标：分为达成预期指标、基本达成预期指标且效果较好效果、部分达成预期指标且具有一定效果、未达成预期指标且效果较差四档。根据“四档”原则分别按照指标分值的100-90%(含90%)、90-80%(含80%)、80-60%(含60%)、60-0%来记分。</t>
  </si>
  <si>
    <t xml:space="preserve">效益指标
</t>
  </si>
  <si>
    <t>研究成果为相关交通领域学术研究、其他单位相关研究提供参考</t>
  </si>
  <si>
    <t>成果被其他学术论文或其他研究单位应用</t>
  </si>
  <si>
    <t>为有关部门供了决策参考</t>
  </si>
  <si>
    <t>相关效益数据、资料需进一步补充完善</t>
  </si>
  <si>
    <t>总分：</t>
  </si>
  <si>
    <t>填报注意事项:
1.得分一档最高不能超过该指标分值上限。
2.定量指标若为正向指标，则得分计算方法应用全年实际值(B)/年度指标值（A)*该指标分值;若定量指标为反向指标，则得分计算方法应用年度指标值（A )/全年实际值（B)*该指标分值。若年初指标值设定偏低，则得分计算方法应用（全年实际值（B）一年度指标值（A))/年度指标值（A) *100%。若计算结果在200%-300%（含200%）区间，则按照该指标分值的10%扣分;计算结果在300%-500%(含300%)区间，则按照该指标分值的20%扣分;计算结果高于500%(含500%)，则按照该指标分值的 30%扣分。
3.请在“偏差原因分析及改进措施”中说明偏离目标、不能完成目标的原因及拟采取的措施。
4.90（含 )-100分为优、80（含）-90分为良、60(含）-80分为中、60分以下为差。</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</si>
</sst>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176" formatCode="0.000000_ "/>
    <numFmt numFmtId="41" formatCode="_ * #,##0_ ;_ * \-#,##0_ ;_ * &quot;-&quot;_ ;_ @_ "/>
  </numFmts>
  <fonts count="25">
    <font>
      <sz val="11"/>
      <color theme="1"/>
      <name val="等线"/>
      <charset val="134"/>
      <scheme val="minor"/>
    </font>
    <font>
      <sz val="11"/>
      <name val="等线"/>
      <charset val="134"/>
      <scheme val="minor"/>
    </font>
    <font>
      <sz val="16"/>
      <name val="方正小标宋简体"/>
      <charset val="134"/>
    </font>
    <font>
      <sz val="11"/>
      <name val="宋体"/>
      <charset val="134"/>
    </font>
    <font>
      <sz val="10"/>
      <name val="宋体"/>
      <charset val="134"/>
    </font>
    <font>
      <b/>
      <sz val="10"/>
      <name val="宋体"/>
      <charset val="134"/>
    </font>
    <font>
      <u/>
      <sz val="11"/>
      <color rgb="FF0000FF"/>
      <name val="等线"/>
      <charset val="0"/>
      <scheme val="minor"/>
    </font>
    <font>
      <sz val="11"/>
      <color theme="1"/>
      <name val="等线"/>
      <charset val="0"/>
      <scheme val="minor"/>
    </font>
    <font>
      <b/>
      <sz val="11"/>
      <color rgb="FFFFFFFF"/>
      <name val="等线"/>
      <charset val="0"/>
      <scheme val="minor"/>
    </font>
    <font>
      <b/>
      <sz val="11"/>
      <color theme="3"/>
      <name val="等线"/>
      <charset val="134"/>
      <scheme val="minor"/>
    </font>
    <font>
      <b/>
      <sz val="18"/>
      <color theme="3"/>
      <name val="等线"/>
      <charset val="134"/>
      <scheme val="minor"/>
    </font>
    <font>
      <sz val="11"/>
      <color theme="0"/>
      <name val="等线"/>
      <charset val="0"/>
      <scheme val="minor"/>
    </font>
    <font>
      <sz val="11"/>
      <color rgb="FF9C0006"/>
      <name val="等线"/>
      <charset val="0"/>
      <scheme val="minor"/>
    </font>
    <font>
      <b/>
      <sz val="11"/>
      <color rgb="FFFA7D00"/>
      <name val="等线"/>
      <charset val="0"/>
      <scheme val="minor"/>
    </font>
    <font>
      <sz val="11"/>
      <color rgb="FF3F3F76"/>
      <name val="等线"/>
      <charset val="0"/>
      <scheme val="minor"/>
    </font>
    <font>
      <b/>
      <sz val="11"/>
      <color rgb="FF3F3F3F"/>
      <name val="等线"/>
      <charset val="0"/>
      <scheme val="minor"/>
    </font>
    <font>
      <sz val="11"/>
      <color rgb="FFFA7D00"/>
      <name val="等线"/>
      <charset val="0"/>
      <scheme val="minor"/>
    </font>
    <font>
      <b/>
      <sz val="15"/>
      <color theme="3"/>
      <name val="等线"/>
      <charset val="134"/>
      <scheme val="minor"/>
    </font>
    <font>
      <u/>
      <sz val="11"/>
      <color rgb="FF800080"/>
      <name val="等线"/>
      <charset val="0"/>
      <scheme val="minor"/>
    </font>
    <font>
      <i/>
      <sz val="11"/>
      <color rgb="FF7F7F7F"/>
      <name val="等线"/>
      <charset val="0"/>
      <scheme val="minor"/>
    </font>
    <font>
      <b/>
      <sz val="13"/>
      <color theme="3"/>
      <name val="等线"/>
      <charset val="134"/>
      <scheme val="minor"/>
    </font>
    <font>
      <sz val="11"/>
      <color rgb="FFFF0000"/>
      <name val="等线"/>
      <charset val="0"/>
      <scheme val="minor"/>
    </font>
    <font>
      <sz val="11"/>
      <color rgb="FF006100"/>
      <name val="等线"/>
      <charset val="0"/>
      <scheme val="minor"/>
    </font>
    <font>
      <b/>
      <sz val="11"/>
      <color theme="1"/>
      <name val="等线"/>
      <charset val="0"/>
      <scheme val="minor"/>
    </font>
    <font>
      <sz val="11"/>
      <color rgb="FF9C6500"/>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A5A5A5"/>
        <bgColor indexed="64"/>
      </patternFill>
    </fill>
    <fill>
      <patternFill patternType="solid">
        <fgColor theme="5" tint="0.399975585192419"/>
        <bgColor indexed="64"/>
      </patternFill>
    </fill>
    <fill>
      <patternFill patternType="solid">
        <fgColor rgb="FFFFC7CE"/>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rgb="FFF2F2F2"/>
        <bgColor indexed="64"/>
      </patternFill>
    </fill>
    <fill>
      <patternFill patternType="solid">
        <fgColor rgb="FFFFCC99"/>
        <bgColor indexed="64"/>
      </patternFill>
    </fill>
    <fill>
      <patternFill patternType="solid">
        <fgColor theme="6" tint="0.599993896298105"/>
        <bgColor indexed="64"/>
      </patternFill>
    </fill>
    <fill>
      <patternFill patternType="solid">
        <fgColor theme="9"/>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7"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rgb="FFFFEB9C"/>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15" borderId="0" applyNumberFormat="0" applyBorder="0" applyAlignment="0" applyProtection="0">
      <alignment vertical="center"/>
    </xf>
    <xf numFmtId="0" fontId="14" fillId="11"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2" borderId="0" applyNumberFormat="0" applyBorder="0" applyAlignment="0" applyProtection="0">
      <alignment vertical="center"/>
    </xf>
    <xf numFmtId="0" fontId="12" fillId="7" borderId="0" applyNumberFormat="0" applyBorder="0" applyAlignment="0" applyProtection="0">
      <alignment vertical="center"/>
    </xf>
    <xf numFmtId="43" fontId="0" fillId="0" borderId="0" applyFont="0" applyFill="0" applyBorder="0" applyAlignment="0" applyProtection="0">
      <alignment vertical="center"/>
    </xf>
    <xf numFmtId="0" fontId="11" fillId="18" borderId="0" applyNumberFormat="0" applyBorder="0" applyAlignment="0" applyProtection="0">
      <alignment vertical="center"/>
    </xf>
    <xf numFmtId="0" fontId="6"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2" borderId="9" applyNumberFormat="0" applyFont="0" applyAlignment="0" applyProtection="0">
      <alignment vertical="center"/>
    </xf>
    <xf numFmtId="0" fontId="11" fillId="6" borderId="0" applyNumberFormat="0" applyBorder="0" applyAlignment="0" applyProtection="0">
      <alignment vertical="center"/>
    </xf>
    <xf numFmtId="0" fontId="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0" borderId="15" applyNumberFormat="0" applyFill="0" applyAlignment="0" applyProtection="0">
      <alignment vertical="center"/>
    </xf>
    <xf numFmtId="0" fontId="20" fillId="0" borderId="15" applyNumberFormat="0" applyFill="0" applyAlignment="0" applyProtection="0">
      <alignment vertical="center"/>
    </xf>
    <xf numFmtId="0" fontId="11" fillId="17" borderId="0" applyNumberFormat="0" applyBorder="0" applyAlignment="0" applyProtection="0">
      <alignment vertical="center"/>
    </xf>
    <xf numFmtId="0" fontId="9" fillId="0" borderId="11" applyNumberFormat="0" applyFill="0" applyAlignment="0" applyProtection="0">
      <alignment vertical="center"/>
    </xf>
    <xf numFmtId="0" fontId="11" fillId="29" borderId="0" applyNumberFormat="0" applyBorder="0" applyAlignment="0" applyProtection="0">
      <alignment vertical="center"/>
    </xf>
    <xf numFmtId="0" fontId="15" fillId="10" borderId="13" applyNumberFormat="0" applyAlignment="0" applyProtection="0">
      <alignment vertical="center"/>
    </xf>
    <xf numFmtId="0" fontId="13" fillId="10" borderId="12" applyNumberFormat="0" applyAlignment="0" applyProtection="0">
      <alignment vertical="center"/>
    </xf>
    <xf numFmtId="0" fontId="8" fillId="5" borderId="10" applyNumberFormat="0" applyAlignment="0" applyProtection="0">
      <alignment vertical="center"/>
    </xf>
    <xf numFmtId="0" fontId="7" fillId="14" borderId="0" applyNumberFormat="0" applyBorder="0" applyAlignment="0" applyProtection="0">
      <alignment vertical="center"/>
    </xf>
    <xf numFmtId="0" fontId="11" fillId="22" borderId="0" applyNumberFormat="0" applyBorder="0" applyAlignment="0" applyProtection="0">
      <alignment vertical="center"/>
    </xf>
    <xf numFmtId="0" fontId="16" fillId="0" borderId="14" applyNumberFormat="0" applyFill="0" applyAlignment="0" applyProtection="0">
      <alignment vertical="center"/>
    </xf>
    <xf numFmtId="0" fontId="23" fillId="0" borderId="16" applyNumberFormat="0" applyFill="0" applyAlignment="0" applyProtection="0">
      <alignment vertical="center"/>
    </xf>
    <xf numFmtId="0" fontId="22" fillId="28" borderId="0" applyNumberFormat="0" applyBorder="0" applyAlignment="0" applyProtection="0">
      <alignment vertical="center"/>
    </xf>
    <xf numFmtId="0" fontId="24" fillId="32" borderId="0" applyNumberFormat="0" applyBorder="0" applyAlignment="0" applyProtection="0">
      <alignment vertical="center"/>
    </xf>
    <xf numFmtId="0" fontId="7" fillId="21" borderId="0" applyNumberFormat="0" applyBorder="0" applyAlignment="0" applyProtection="0">
      <alignment vertical="center"/>
    </xf>
    <xf numFmtId="0" fontId="11" fillId="26" borderId="0" applyNumberFormat="0" applyBorder="0" applyAlignment="0" applyProtection="0">
      <alignment vertical="center"/>
    </xf>
    <xf numFmtId="0" fontId="7" fillId="25" borderId="0" applyNumberFormat="0" applyBorder="0" applyAlignment="0" applyProtection="0">
      <alignment vertical="center"/>
    </xf>
    <xf numFmtId="0" fontId="7" fillId="20" borderId="0" applyNumberFormat="0" applyBorder="0" applyAlignment="0" applyProtection="0">
      <alignment vertical="center"/>
    </xf>
    <xf numFmtId="0" fontId="7" fillId="4" borderId="0" applyNumberFormat="0" applyBorder="0" applyAlignment="0" applyProtection="0">
      <alignment vertical="center"/>
    </xf>
    <xf numFmtId="0" fontId="7" fillId="9" borderId="0" applyNumberFormat="0" applyBorder="0" applyAlignment="0" applyProtection="0">
      <alignment vertical="center"/>
    </xf>
    <xf numFmtId="0" fontId="11" fillId="24" borderId="0" applyNumberFormat="0" applyBorder="0" applyAlignment="0" applyProtection="0">
      <alignment vertical="center"/>
    </xf>
    <xf numFmtId="0" fontId="11" fillId="31" borderId="0" applyNumberFormat="0" applyBorder="0" applyAlignment="0" applyProtection="0">
      <alignment vertical="center"/>
    </xf>
    <xf numFmtId="0" fontId="7" fillId="27" borderId="0" applyNumberFormat="0" applyBorder="0" applyAlignment="0" applyProtection="0">
      <alignment vertical="center"/>
    </xf>
    <xf numFmtId="0" fontId="7" fillId="30" borderId="0" applyNumberFormat="0" applyBorder="0" applyAlignment="0" applyProtection="0">
      <alignment vertical="center"/>
    </xf>
    <xf numFmtId="0" fontId="11" fillId="23" borderId="0" applyNumberFormat="0" applyBorder="0" applyAlignment="0" applyProtection="0">
      <alignment vertical="center"/>
    </xf>
    <xf numFmtId="0" fontId="7" fillId="3" borderId="0" applyNumberFormat="0" applyBorder="0" applyAlignment="0" applyProtection="0">
      <alignment vertical="center"/>
    </xf>
    <xf numFmtId="0" fontId="11" fillId="19" borderId="0" applyNumberFormat="0" applyBorder="0" applyAlignment="0" applyProtection="0">
      <alignment vertical="center"/>
    </xf>
    <xf numFmtId="0" fontId="11" fillId="13" borderId="0" applyNumberFormat="0" applyBorder="0" applyAlignment="0" applyProtection="0">
      <alignment vertical="center"/>
    </xf>
    <xf numFmtId="0" fontId="7" fillId="16" borderId="0" applyNumberFormat="0" applyBorder="0" applyAlignment="0" applyProtection="0">
      <alignment vertical="center"/>
    </xf>
    <xf numFmtId="0" fontId="11" fillId="8" borderId="0" applyNumberFormat="0" applyBorder="0" applyAlignment="0" applyProtection="0">
      <alignment vertical="center"/>
    </xf>
  </cellStyleXfs>
  <cellXfs count="28">
    <xf numFmtId="0" fontId="0" fillId="0" borderId="0" xfId="0"/>
    <xf numFmtId="0" fontId="1" fillId="0" borderId="0" xfId="0" applyFont="1" applyAlignment="1">
      <alignment wrapText="1"/>
    </xf>
    <xf numFmtId="0" fontId="1" fillId="0" borderId="0" xfId="0" applyFont="1" applyAlignment="1">
      <alignment horizontal="center" wrapText="1"/>
    </xf>
    <xf numFmtId="0" fontId="1" fillId="0" borderId="0" xfId="0" applyFont="1" applyFill="1" applyAlignment="1">
      <alignment wrapText="1"/>
    </xf>
    <xf numFmtId="0" fontId="1" fillId="0" borderId="0" xfId="0" applyFont="1"/>
    <xf numFmtId="0" fontId="2" fillId="0" borderId="0" xfId="0" applyFont="1" applyAlignment="1">
      <alignment horizontal="center" vertical="center" wrapText="1"/>
    </xf>
    <xf numFmtId="0" fontId="2" fillId="0" borderId="0" xfId="0" applyFont="1" applyFill="1" applyAlignment="1">
      <alignment horizontal="center" vertical="center" wrapText="1"/>
    </xf>
    <xf numFmtId="0" fontId="3" fillId="0" borderId="0" xfId="0" applyFont="1" applyAlignment="1">
      <alignment horizontal="center" vertical="center" wrapText="1"/>
    </xf>
    <xf numFmtId="0" fontId="3" fillId="0" borderId="0" xfId="0" applyFont="1" applyFill="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right"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left" vertical="center" wrapText="1"/>
    </xf>
    <xf numFmtId="0" fontId="1" fillId="0" borderId="1" xfId="0" applyFont="1" applyBorder="1" applyAlignment="1">
      <alignment wrapText="1"/>
    </xf>
    <xf numFmtId="0" fontId="4" fillId="0" borderId="2" xfId="0" applyFont="1" applyBorder="1" applyAlignment="1">
      <alignment horizontal="center" vertical="center" textRotation="255" wrapText="1"/>
    </xf>
    <xf numFmtId="0" fontId="4" fillId="0" borderId="3" xfId="0" applyFont="1" applyBorder="1" applyAlignment="1">
      <alignment horizontal="center" vertical="center" textRotation="255" wrapText="1"/>
    </xf>
    <xf numFmtId="9" fontId="4" fillId="0" borderId="1"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Border="1" applyAlignment="1">
      <alignment horizontal="center" vertical="center" textRotation="255" wrapText="1"/>
    </xf>
    <xf numFmtId="0" fontId="4" fillId="0" borderId="6"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0" fontId="4" fillId="0" borderId="1" xfId="11"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2"/>
  <sheetViews>
    <sheetView tabSelected="1" view="pageBreakPreview" zoomScale="90" zoomScaleNormal="80" zoomScaleSheetLayoutView="90" topLeftCell="A19" workbookViewId="0">
      <selection activeCell="G20" sqref="G20"/>
    </sheetView>
  </sheetViews>
  <sheetFormatPr defaultColWidth="8.625" defaultRowHeight="14"/>
  <cols>
    <col min="1" max="1" width="4.95" style="1" customWidth="1"/>
    <col min="2" max="2" width="4.8" style="2" customWidth="1"/>
    <col min="3" max="3" width="5.23333333333333" style="2" customWidth="1"/>
    <col min="4" max="4" width="13.5083333333333" style="3" customWidth="1"/>
    <col min="5" max="5" width="9.15833333333333" style="3" customWidth="1"/>
    <col min="6" max="6" width="9.75" style="3" customWidth="1"/>
    <col min="7" max="7" width="22.8666666666667" style="3" customWidth="1"/>
    <col min="8" max="8" width="8.99166666666667" style="3" customWidth="1"/>
    <col min="9" max="9" width="7.08333333333333" style="3" customWidth="1"/>
    <col min="10" max="10" width="5.73333333333333" style="3" customWidth="1"/>
    <col min="11" max="11" width="5.25" style="3" customWidth="1"/>
    <col min="12" max="12" width="11.5083333333333" style="3" customWidth="1"/>
    <col min="13" max="16382" width="8.625" style="1"/>
    <col min="16383" max="16384" width="8.625" style="4"/>
  </cols>
  <sheetData>
    <row r="1" ht="27" customHeight="1" spans="1:12">
      <c r="A1" s="5" t="s">
        <v>0</v>
      </c>
      <c r="B1" s="5"/>
      <c r="C1" s="5"/>
      <c r="D1" s="6"/>
      <c r="E1" s="6"/>
      <c r="F1" s="6"/>
      <c r="G1" s="6"/>
      <c r="H1" s="6"/>
      <c r="I1" s="6"/>
      <c r="J1" s="6"/>
      <c r="K1" s="6"/>
      <c r="L1" s="6"/>
    </row>
    <row r="2" ht="14.25" customHeight="1" spans="1:12">
      <c r="A2" s="7" t="s">
        <v>1</v>
      </c>
      <c r="B2" s="7"/>
      <c r="C2" s="7"/>
      <c r="D2" s="8"/>
      <c r="E2" s="8"/>
      <c r="F2" s="8"/>
      <c r="G2" s="8"/>
      <c r="H2" s="8"/>
      <c r="I2" s="8"/>
      <c r="J2" s="8"/>
      <c r="K2" s="8"/>
      <c r="L2" s="8"/>
    </row>
    <row r="3" ht="21.95" customHeight="1" spans="1:12">
      <c r="A3" s="9" t="s">
        <v>2</v>
      </c>
      <c r="B3" s="9"/>
      <c r="C3" s="9"/>
      <c r="D3" s="10" t="s">
        <v>3</v>
      </c>
      <c r="E3" s="10"/>
      <c r="F3" s="10"/>
      <c r="G3" s="10"/>
      <c r="H3" s="10"/>
      <c r="I3" s="10"/>
      <c r="J3" s="10"/>
      <c r="K3" s="10"/>
      <c r="L3" s="10"/>
    </row>
    <row r="4" ht="21.95" customHeight="1" spans="1:12">
      <c r="A4" s="9" t="s">
        <v>4</v>
      </c>
      <c r="B4" s="9"/>
      <c r="C4" s="9"/>
      <c r="D4" s="10" t="s">
        <v>5</v>
      </c>
      <c r="E4" s="10"/>
      <c r="F4" s="10"/>
      <c r="G4" s="10" t="s">
        <v>6</v>
      </c>
      <c r="H4" s="10" t="s">
        <v>5</v>
      </c>
      <c r="I4" s="10"/>
      <c r="J4" s="10"/>
      <c r="K4" s="10"/>
      <c r="L4" s="10"/>
    </row>
    <row r="5" ht="21.95" customHeight="1" spans="1:12">
      <c r="A5" s="9" t="s">
        <v>7</v>
      </c>
      <c r="B5" s="9"/>
      <c r="C5" s="9"/>
      <c r="D5" s="10" t="s">
        <v>8</v>
      </c>
      <c r="E5" s="10"/>
      <c r="F5" s="10"/>
      <c r="G5" s="10" t="s">
        <v>9</v>
      </c>
      <c r="H5" s="10" t="s">
        <v>10</v>
      </c>
      <c r="I5" s="10"/>
      <c r="J5" s="10"/>
      <c r="K5" s="10"/>
      <c r="L5" s="10"/>
    </row>
    <row r="6" ht="36" customHeight="1" spans="1:12">
      <c r="A6" s="9" t="s">
        <v>11</v>
      </c>
      <c r="B6" s="9"/>
      <c r="C6" s="9"/>
      <c r="D6" s="10"/>
      <c r="E6" s="10" t="s">
        <v>12</v>
      </c>
      <c r="F6" s="10" t="s">
        <v>13</v>
      </c>
      <c r="G6" s="10" t="s">
        <v>14</v>
      </c>
      <c r="H6" s="10" t="s">
        <v>15</v>
      </c>
      <c r="I6" s="10" t="s">
        <v>16</v>
      </c>
      <c r="J6" s="10" t="s">
        <v>17</v>
      </c>
      <c r="K6" s="10"/>
      <c r="L6" s="10" t="s">
        <v>18</v>
      </c>
    </row>
    <row r="7" ht="21" customHeight="1" spans="1:12">
      <c r="A7" s="9"/>
      <c r="B7" s="9"/>
      <c r="C7" s="9"/>
      <c r="D7" s="10" t="s">
        <v>19</v>
      </c>
      <c r="E7" s="11">
        <v>44.1</v>
      </c>
      <c r="F7" s="11">
        <v>36.54</v>
      </c>
      <c r="G7" s="11">
        <v>36.54</v>
      </c>
      <c r="H7" s="10">
        <v>10</v>
      </c>
      <c r="I7" s="23">
        <f>G7/F7</f>
        <v>1</v>
      </c>
      <c r="J7" s="10">
        <f>H7*I7</f>
        <v>10</v>
      </c>
      <c r="K7" s="10"/>
      <c r="L7" s="13" t="s">
        <v>20</v>
      </c>
    </row>
    <row r="8" ht="28.5" customHeight="1" spans="1:12">
      <c r="A8" s="9"/>
      <c r="B8" s="9"/>
      <c r="C8" s="9"/>
      <c r="D8" s="10" t="s">
        <v>21</v>
      </c>
      <c r="E8" s="11">
        <v>44.1</v>
      </c>
      <c r="F8" s="11">
        <v>36.54</v>
      </c>
      <c r="G8" s="11">
        <v>36.54</v>
      </c>
      <c r="H8" s="10" t="s">
        <v>22</v>
      </c>
      <c r="I8" s="23">
        <f>G8/F8</f>
        <v>1</v>
      </c>
      <c r="J8" s="10" t="s">
        <v>22</v>
      </c>
      <c r="K8" s="10"/>
      <c r="L8" s="13"/>
    </row>
    <row r="9" ht="28.5" customHeight="1" spans="1:12">
      <c r="A9" s="9"/>
      <c r="B9" s="9"/>
      <c r="C9" s="9"/>
      <c r="D9" s="10" t="s">
        <v>23</v>
      </c>
      <c r="E9" s="11">
        <v>0</v>
      </c>
      <c r="F9" s="11">
        <v>0</v>
      </c>
      <c r="G9" s="11">
        <v>0</v>
      </c>
      <c r="H9" s="10" t="s">
        <v>22</v>
      </c>
      <c r="I9" s="10" t="s">
        <v>22</v>
      </c>
      <c r="J9" s="10" t="s">
        <v>22</v>
      </c>
      <c r="K9" s="10"/>
      <c r="L9" s="13"/>
    </row>
    <row r="10" ht="27" customHeight="1" spans="1:12">
      <c r="A10" s="9"/>
      <c r="B10" s="9"/>
      <c r="C10" s="9"/>
      <c r="D10" s="10" t="s">
        <v>24</v>
      </c>
      <c r="E10" s="11">
        <v>0</v>
      </c>
      <c r="F10" s="11">
        <v>0</v>
      </c>
      <c r="G10" s="11">
        <v>0</v>
      </c>
      <c r="H10" s="10" t="s">
        <v>22</v>
      </c>
      <c r="I10" s="10" t="s">
        <v>22</v>
      </c>
      <c r="J10" s="10" t="s">
        <v>22</v>
      </c>
      <c r="K10" s="10"/>
      <c r="L10" s="13"/>
    </row>
    <row r="11" ht="22" customHeight="1" spans="1:12">
      <c r="A11" s="9" t="s">
        <v>25</v>
      </c>
      <c r="B11" s="9" t="s">
        <v>26</v>
      </c>
      <c r="C11" s="9"/>
      <c r="D11" s="10"/>
      <c r="E11" s="10"/>
      <c r="F11" s="10"/>
      <c r="G11" s="10" t="s">
        <v>27</v>
      </c>
      <c r="H11" s="10"/>
      <c r="I11" s="10"/>
      <c r="J11" s="10"/>
      <c r="K11" s="10"/>
      <c r="L11" s="10"/>
    </row>
    <row r="12" ht="161" customHeight="1" spans="1:12">
      <c r="A12" s="9"/>
      <c r="B12" s="12" t="s">
        <v>28</v>
      </c>
      <c r="C12" s="12"/>
      <c r="D12" s="13"/>
      <c r="E12" s="13"/>
      <c r="F12" s="13"/>
      <c r="G12" s="13" t="s">
        <v>29</v>
      </c>
      <c r="H12" s="13"/>
      <c r="I12" s="13"/>
      <c r="J12" s="13"/>
      <c r="K12" s="13"/>
      <c r="L12" s="13"/>
    </row>
    <row r="13" ht="33" customHeight="1" spans="1:12">
      <c r="A13" s="14"/>
      <c r="B13" s="9" t="s">
        <v>30</v>
      </c>
      <c r="C13" s="9" t="s">
        <v>31</v>
      </c>
      <c r="D13" s="10" t="s">
        <v>32</v>
      </c>
      <c r="E13" s="10" t="s">
        <v>33</v>
      </c>
      <c r="F13" s="10"/>
      <c r="G13" s="10" t="s">
        <v>34</v>
      </c>
      <c r="H13" s="10" t="s">
        <v>18</v>
      </c>
      <c r="I13" s="10"/>
      <c r="J13" s="10" t="s">
        <v>15</v>
      </c>
      <c r="K13" s="10" t="s">
        <v>17</v>
      </c>
      <c r="L13" s="10" t="s">
        <v>35</v>
      </c>
    </row>
    <row r="14" ht="38" customHeight="1" spans="1:12">
      <c r="A14" s="15" t="s">
        <v>36</v>
      </c>
      <c r="B14" s="9" t="s">
        <v>37</v>
      </c>
      <c r="C14" s="9" t="s">
        <v>38</v>
      </c>
      <c r="D14" s="13" t="s">
        <v>39</v>
      </c>
      <c r="E14" s="10" t="s">
        <v>40</v>
      </c>
      <c r="F14" s="10"/>
      <c r="G14" s="10" t="s">
        <v>41</v>
      </c>
      <c r="H14" s="13" t="s">
        <v>42</v>
      </c>
      <c r="I14" s="13"/>
      <c r="J14" s="10">
        <v>16</v>
      </c>
      <c r="K14" s="10">
        <v>16</v>
      </c>
      <c r="L14" s="24" t="s">
        <v>43</v>
      </c>
    </row>
    <row r="15" ht="45" customHeight="1" spans="1:12">
      <c r="A15" s="16"/>
      <c r="B15" s="9"/>
      <c r="C15" s="9"/>
      <c r="D15" s="13" t="s">
        <v>44</v>
      </c>
      <c r="E15" s="10" t="s">
        <v>45</v>
      </c>
      <c r="F15" s="10"/>
      <c r="G15" s="10" t="s">
        <v>46</v>
      </c>
      <c r="H15" s="13"/>
      <c r="I15" s="13"/>
      <c r="J15" s="10">
        <v>6</v>
      </c>
      <c r="K15" s="10">
        <v>0</v>
      </c>
      <c r="L15" s="25"/>
    </row>
    <row r="16" ht="29.1" customHeight="1" spans="1:12">
      <c r="A16" s="16"/>
      <c r="B16" s="9"/>
      <c r="C16" s="9" t="s">
        <v>47</v>
      </c>
      <c r="D16" s="13" t="s">
        <v>48</v>
      </c>
      <c r="E16" s="17">
        <v>1</v>
      </c>
      <c r="F16" s="10"/>
      <c r="G16" s="17">
        <v>1</v>
      </c>
      <c r="H16" s="13"/>
      <c r="I16" s="13"/>
      <c r="J16" s="10">
        <v>10</v>
      </c>
      <c r="K16" s="10">
        <v>10</v>
      </c>
      <c r="L16" s="10"/>
    </row>
    <row r="17" ht="26" spans="1:12">
      <c r="A17" s="16"/>
      <c r="B17" s="9"/>
      <c r="C17" s="9" t="s">
        <v>49</v>
      </c>
      <c r="D17" s="13" t="s">
        <v>50</v>
      </c>
      <c r="E17" s="17">
        <v>1</v>
      </c>
      <c r="F17" s="10"/>
      <c r="G17" s="17">
        <v>1</v>
      </c>
      <c r="H17" s="13"/>
      <c r="I17" s="13"/>
      <c r="J17" s="10">
        <v>10</v>
      </c>
      <c r="K17" s="10">
        <v>10</v>
      </c>
      <c r="L17" s="10"/>
    </row>
    <row r="18" ht="42" customHeight="1" spans="1:12">
      <c r="A18" s="16"/>
      <c r="B18" s="9"/>
      <c r="C18" s="9" t="s">
        <v>51</v>
      </c>
      <c r="D18" s="13" t="s">
        <v>52</v>
      </c>
      <c r="E18" s="10" t="s">
        <v>53</v>
      </c>
      <c r="F18" s="10"/>
      <c r="G18" s="10" t="s">
        <v>54</v>
      </c>
      <c r="H18" s="13" t="s">
        <v>55</v>
      </c>
      <c r="I18" s="13"/>
      <c r="J18" s="10">
        <v>8</v>
      </c>
      <c r="K18" s="10">
        <v>8</v>
      </c>
      <c r="L18" s="10"/>
    </row>
    <row r="19" ht="177" customHeight="1" spans="1:12">
      <c r="A19" s="16"/>
      <c r="B19" s="9" t="s">
        <v>56</v>
      </c>
      <c r="C19" s="9" t="s">
        <v>57</v>
      </c>
      <c r="D19" s="13" t="s">
        <v>58</v>
      </c>
      <c r="E19" s="10" t="s">
        <v>59</v>
      </c>
      <c r="F19" s="10"/>
      <c r="G19" s="10" t="s">
        <v>60</v>
      </c>
      <c r="H19" s="18" t="s">
        <v>61</v>
      </c>
      <c r="I19" s="26"/>
      <c r="J19" s="10">
        <v>20</v>
      </c>
      <c r="K19" s="10">
        <v>20</v>
      </c>
      <c r="L19" s="10"/>
    </row>
    <row r="20" ht="63" customHeight="1" spans="1:12">
      <c r="A20" s="19"/>
      <c r="B20" s="9" t="s">
        <v>62</v>
      </c>
      <c r="C20" s="9" t="s">
        <v>57</v>
      </c>
      <c r="D20" s="13" t="s">
        <v>63</v>
      </c>
      <c r="E20" s="10" t="s">
        <v>64</v>
      </c>
      <c r="F20" s="10"/>
      <c r="G20" s="10" t="s">
        <v>65</v>
      </c>
      <c r="H20" s="20"/>
      <c r="I20" s="27"/>
      <c r="J20" s="10">
        <v>20</v>
      </c>
      <c r="K20" s="10">
        <v>18</v>
      </c>
      <c r="L20" s="10" t="s">
        <v>66</v>
      </c>
    </row>
    <row r="21" ht="21.75" customHeight="1" spans="1:12">
      <c r="A21" s="21" t="s">
        <v>67</v>
      </c>
      <c r="B21" s="21"/>
      <c r="C21" s="21"/>
      <c r="D21" s="22"/>
      <c r="E21" s="22"/>
      <c r="F21" s="22"/>
      <c r="G21" s="22"/>
      <c r="H21" s="22"/>
      <c r="I21" s="22"/>
      <c r="J21" s="22">
        <f>H7+SUM(J14:J20)</f>
        <v>100</v>
      </c>
      <c r="K21" s="22">
        <f>J7+SUM(K14:K20)</f>
        <v>92</v>
      </c>
      <c r="L21" s="22" t="s">
        <v>22</v>
      </c>
    </row>
    <row r="22" ht="112" customHeight="1" spans="1:12">
      <c r="A22" s="12" t="s">
        <v>68</v>
      </c>
      <c r="B22" s="9"/>
      <c r="C22" s="9"/>
      <c r="D22" s="13"/>
      <c r="E22" s="13"/>
      <c r="F22" s="13"/>
      <c r="G22" s="13"/>
      <c r="H22" s="13"/>
      <c r="I22" s="13"/>
      <c r="J22" s="13"/>
      <c r="K22" s="13"/>
      <c r="L22" s="13"/>
    </row>
  </sheetData>
  <mergeCells count="40">
    <mergeCell ref="A1:L1"/>
    <mergeCell ref="A2:L2"/>
    <mergeCell ref="A3:C3"/>
    <mergeCell ref="D3:L3"/>
    <mergeCell ref="A4:C4"/>
    <mergeCell ref="D4:F4"/>
    <mergeCell ref="H4:L4"/>
    <mergeCell ref="A5:C5"/>
    <mergeCell ref="D5:F5"/>
    <mergeCell ref="H5:L5"/>
    <mergeCell ref="J6:K6"/>
    <mergeCell ref="J7:K7"/>
    <mergeCell ref="J8:K8"/>
    <mergeCell ref="J9:K9"/>
    <mergeCell ref="J10:K10"/>
    <mergeCell ref="B11:F11"/>
    <mergeCell ref="G11:L11"/>
    <mergeCell ref="B12:F12"/>
    <mergeCell ref="G12:L12"/>
    <mergeCell ref="E13:F13"/>
    <mergeCell ref="H13:I13"/>
    <mergeCell ref="E14:F14"/>
    <mergeCell ref="E15:F15"/>
    <mergeCell ref="E16:F16"/>
    <mergeCell ref="E17:F17"/>
    <mergeCell ref="E18:F18"/>
    <mergeCell ref="H18:I18"/>
    <mergeCell ref="E19:F19"/>
    <mergeCell ref="E20:F20"/>
    <mergeCell ref="A21:I21"/>
    <mergeCell ref="A22:L22"/>
    <mergeCell ref="A11:A12"/>
    <mergeCell ref="A14:A20"/>
    <mergeCell ref="B14:B18"/>
    <mergeCell ref="C14:C15"/>
    <mergeCell ref="L7:L10"/>
    <mergeCell ref="L14:L15"/>
    <mergeCell ref="A6:C10"/>
    <mergeCell ref="H14:I17"/>
    <mergeCell ref="H19:I20"/>
  </mergeCells>
  <pageMargins left="0.590277777777778" right="0.590277777777778" top="0.747916666666667" bottom="0.747916666666667" header="0.313888888888889" footer="0.313888888888889"/>
  <pageSetup paperSize="9" scale="8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G&amp;G</cp:lastModifiedBy>
  <dcterms:created xsi:type="dcterms:W3CDTF">2015-06-05T18:17:00Z</dcterms:created>
  <dcterms:modified xsi:type="dcterms:W3CDTF">2021-05-28T02:57:34Z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y fmtid="{D5CDD505-2E9C-101B-9397-08002B2CF9AE}" pid="3" name="KSORubyTemplateID" linkTarget="0">
    <vt:lpwstr>20</vt:lpwstr>
  </property>
  <property fmtid="{D5CDD505-2E9C-101B-9397-08002B2CF9AE}" pid="4" name="ICV">
    <vt:lpwstr>75E072FF6B1B4385B8C2A6C747617522</vt:lpwstr>
  </property>
</Properties>
</file>