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8280"/>
  </bookViews>
  <sheets>
    <sheet name="自评表" sheetId="1" r:id="rId1"/>
  </sheets>
  <definedNames>
    <definedName name="_xlnm.Print_Titles" localSheetId="0">自评表!$14:$14</definedName>
  </definedNames>
  <calcPr calcId="144525"/>
</workbook>
</file>

<file path=xl/sharedStrings.xml><?xml version="1.0" encoding="utf-8"?>
<sst xmlns="http://schemas.openxmlformats.org/spreadsheetml/2006/main" count="103" uniqueCount="84">
  <si>
    <t xml:space="preserve"> 项目支出绩效自评表 </t>
  </si>
  <si>
    <t>（2020年度）</t>
  </si>
  <si>
    <t>项目名称</t>
  </si>
  <si>
    <t>2020年交通模型更新与维护</t>
  </si>
  <si>
    <t>主管部门</t>
  </si>
  <si>
    <t>北京交通发展研究院</t>
  </si>
  <si>
    <t>实施单位</t>
  </si>
  <si>
    <t>项目负责人</t>
  </si>
  <si>
    <t>马毅林</t>
  </si>
  <si>
    <t>联系电话</t>
  </si>
  <si>
    <t>010-57079824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</si>
  <si>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</si>
  <si>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</si>
  <si>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</si>
  <si>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</si>
  <si>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</si>
  <si>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</si>
  <si>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</si>
  <si>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得分计算方法</t>
  </si>
  <si>
    <t>年度资金总额：</t>
  </si>
  <si>
    <t>执行率*该指标分值，最高不得超过分值上限。</t>
  </si>
  <si>
    <t>其中：财政拨款</t>
  </si>
  <si>
    <t>——</t>
  </si>
  <si>
    <t>上年结转资金</t>
  </si>
  <si>
    <t>其他资金</t>
  </si>
  <si>
    <t>年度总体目标</t>
  </si>
  <si>
    <t>预期目标</t>
  </si>
  <si>
    <t>实际完成情况</t>
  </si>
  <si>
    <t>项目期目标：更新北京宏观交通模型，保证模型数据的时效性，校核模型特殊区域需求，提高模型对于这些区域的精度和分析能力
年度目标：开展交通模型更新与维护工作，为交通决策提供定量化测试平台
1.利用大数据分析全市人口疏解变动情况，分析人口和岗位分布变化，更新模型中基础数据；
2.完善路网和公共交通网；
3.针对副中心和大兴国际机场开展模型优化。</t>
  </si>
  <si>
    <t>更新了2020版交通模型系统，形成了小客车总量测试方案，开展了玉带河大街导改、安立路调整、第四使馆区道路规划测试，完成了副中心模型和新机场区域模型的构建。通过项目的实施能够支持小客车保有量控制测算，支持北京市机动车调控政策。</t>
  </si>
  <si>
    <t>一级指标</t>
  </si>
  <si>
    <t>二级指标</t>
  </si>
  <si>
    <t>三级指标</t>
  </si>
  <si>
    <t>年度指标值（A）</t>
  </si>
  <si>
    <t>实际完成值(B)</t>
  </si>
  <si>
    <t>偏差原因分析及改进措施</t>
  </si>
  <si>
    <t>绩效指标</t>
  </si>
  <si>
    <t>产出指标（50分）</t>
  </si>
  <si>
    <t>数量指标</t>
  </si>
  <si>
    <t>更新2020版交通模型系统</t>
  </si>
  <si>
    <t>1套</t>
  </si>
  <si>
    <t>定量指标：完成值达到指标值，记满分；未达到指标值，按B/A或A/B*该指标分值记分。
定性指标：分为达成预期指标、基本达成预期指标且效果较好效果、部分达成预期指标且具有一定效果、未达成预期指标且效果较差四档。根据“四档”原则分别按照指标分值的100-90%(含90%)、90-80%(含80%)、80-60%(含60%)、60-0%来记分。</t>
  </si>
  <si>
    <t>测试交通需求管理政策或减排政策方案</t>
  </si>
  <si>
    <t>2次以上</t>
  </si>
  <si>
    <t>小客车总量控制测试6个方案</t>
  </si>
  <si>
    <t>目标设置不够精准</t>
  </si>
  <si>
    <t>南苑机场搬迁交通影响分析报告</t>
  </si>
  <si>
    <t>1份</t>
  </si>
  <si>
    <t>未完成</t>
  </si>
  <si>
    <t>未能实施具体的调查。未来针对交通设施的变化需要实时跟进</t>
  </si>
  <si>
    <t>校核的副中心出行需求子模型、新机场出行需求子模型</t>
  </si>
  <si>
    <t>按计划安排校核</t>
  </si>
  <si>
    <t>开展交通需求预测及交通规划方案评估</t>
  </si>
  <si>
    <t>3次以上</t>
  </si>
  <si>
    <t>完成</t>
  </si>
  <si>
    <t>质量指标</t>
  </si>
  <si>
    <t>模型精细度</t>
  </si>
  <si>
    <t>得到提高</t>
  </si>
  <si>
    <t>提高</t>
  </si>
  <si>
    <t>模型精细度后续还有待进一步提高</t>
  </si>
  <si>
    <t>进度指标</t>
  </si>
  <si>
    <t>按照实施方案、合同等计划安排开展各项任务，全部任务于年底前完成</t>
  </si>
  <si>
    <t>按进度计划完成</t>
  </si>
  <si>
    <t>按进度计划开展</t>
  </si>
  <si>
    <t>成本指标</t>
  </si>
  <si>
    <t>支出控制在总预算内</t>
  </si>
  <si>
    <t>70.584289万元</t>
  </si>
  <si>
    <t>支出70.584289万元</t>
  </si>
  <si>
    <t>未超批复预算记满分；超批复预算，根据实际倒扣分。</t>
  </si>
  <si>
    <t>效益指标
（40分）</t>
  </si>
  <si>
    <t>社会效益指标</t>
  </si>
  <si>
    <t>交通模型预测结果反映2020年初的交通需求与供给状况</t>
  </si>
  <si>
    <t>充分反映</t>
  </si>
  <si>
    <t>充分反映，并计算绿色出行比例</t>
  </si>
  <si>
    <t>定性指标：分为达成预期指标、基本达成预期指标且效果较好效果、部分达成预期指标且具有一定效果、未达成预期指标且效果较差四档。根据“四档”原则分别按照指标分值的100-90%(含90%)、90-80%(含80%)、80-60%(含60%)、60-0%来记分。</t>
  </si>
  <si>
    <t>量化的效益数据需进一步丰富</t>
  </si>
  <si>
    <t>优化副中心交通需求子模型、新机场交通需求子模型</t>
  </si>
  <si>
    <t>提高模型精细度，提供交通数据支撑</t>
  </si>
  <si>
    <t>提高了模型精细度，提供了交通数据支撑</t>
  </si>
  <si>
    <t>为交通需求预测和方案评估提供定量的技术支持</t>
  </si>
  <si>
    <t>作用显著</t>
  </si>
  <si>
    <t>为缓解交通拥堵，提高出行效率，减少机动车尾气排放和能源消耗提供支持</t>
  </si>
  <si>
    <t>总分：</t>
  </si>
  <si>
    <t>填报注意事项:
1.得分一档最高不能超过该指标分值上限。
2.定量指标若为正向指标，则得分计算方法应用全年实际值(B)/年度指标值（A)*该指标分值;若定量指标为反向指标，则得分计算方法应用年度指标值（A )/全年实际值（B)*该指标分值。若年初指标值设定偏低，则得分计算方法应用（全年实际值（B）一年度指标值（A))/年度指标值（A) *100%。若计算结果在200%-300%（含200%）区间，则按照该指标分值的10%扣分;计算结果在300%-500%(含300%)区间，则按照该指标分值的20%扣分;计算结果高于500%(含500%)，则按照该指标分值的 30%扣分。
3.请在“偏差原因分析及改进措施”中说明偏离目标、不能完成目标的原因及拟采取的措施。
4.90（含 )-100分为优、80（含）-90分为良、60(含）-80分为中、60分以下为差。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</si>
</sst>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25" borderId="12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textRotation="255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4" fillId="0" borderId="1" xfId="1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view="pageBreakPreview" zoomScale="89" zoomScaleNormal="80" topLeftCell="A2" workbookViewId="0">
      <selection activeCell="M23" sqref="M23"/>
    </sheetView>
  </sheetViews>
  <sheetFormatPr defaultColWidth="8.60176991150442" defaultRowHeight="13.85"/>
  <cols>
    <col min="1" max="1" width="5.23008849557522" style="1" customWidth="1"/>
    <col min="2" max="2" width="5.3716814159292" style="2" customWidth="1"/>
    <col min="3" max="3" width="5.2212389380531" style="2" customWidth="1"/>
    <col min="4" max="4" width="16.6017699115044" style="1" customWidth="1"/>
    <col min="5" max="6" width="10.7433628318584" style="1" customWidth="1"/>
    <col min="7" max="7" width="10.716814159292" style="1" customWidth="1"/>
    <col min="8" max="8" width="8.53982300884956" style="1" customWidth="1"/>
    <col min="9" max="9" width="7.60176991150442" style="1" customWidth="1"/>
    <col min="10" max="10" width="6.39823008849558" style="2" customWidth="1"/>
    <col min="11" max="11" width="5.26548672566372" style="1" customWidth="1"/>
    <col min="12" max="12" width="11.0619469026549" style="1" customWidth="1"/>
    <col min="13" max="16382" width="8.60176991150442" style="3"/>
  </cols>
  <sheetData>
    <row r="1" ht="34.0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14.2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>
      <c r="A3" s="6"/>
      <c r="B3" s="5"/>
      <c r="C3" s="5"/>
      <c r="D3" s="6"/>
      <c r="E3" s="6"/>
      <c r="F3" s="6"/>
      <c r="G3" s="6"/>
      <c r="H3" s="6"/>
      <c r="I3" s="6"/>
      <c r="J3" s="5"/>
      <c r="K3" s="6"/>
      <c r="L3" s="6"/>
    </row>
    <row r="4" ht="22.05" customHeight="1" spans="1:12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  <c r="J4" s="7"/>
      <c r="K4" s="7"/>
      <c r="L4" s="7"/>
    </row>
    <row r="5" ht="22.05" customHeight="1" spans="1:12">
      <c r="A5" s="7" t="s">
        <v>4</v>
      </c>
      <c r="B5" s="7"/>
      <c r="C5" s="7"/>
      <c r="D5" s="7" t="s">
        <v>5</v>
      </c>
      <c r="E5" s="7"/>
      <c r="F5" s="7"/>
      <c r="G5" s="7" t="s">
        <v>6</v>
      </c>
      <c r="H5" s="7" t="s">
        <v>5</v>
      </c>
      <c r="I5" s="7"/>
      <c r="J5" s="7"/>
      <c r="K5" s="7"/>
      <c r="L5" s="7"/>
    </row>
    <row r="6" ht="22.05" customHeight="1" spans="1:12">
      <c r="A6" s="7" t="s">
        <v>7</v>
      </c>
      <c r="B6" s="7"/>
      <c r="C6" s="7"/>
      <c r="D6" s="7" t="s">
        <v>8</v>
      </c>
      <c r="E6" s="7"/>
      <c r="F6" s="7"/>
      <c r="G6" s="7" t="s">
        <v>9</v>
      </c>
      <c r="H6" s="8" t="s">
        <v>10</v>
      </c>
      <c r="I6" s="8"/>
      <c r="J6" s="8"/>
      <c r="K6" s="8"/>
      <c r="L6" s="8"/>
    </row>
    <row r="7" ht="36" customHeight="1" spans="1:12">
      <c r="A7" s="7" t="s">
        <v>11</v>
      </c>
      <c r="B7" s="7"/>
      <c r="C7" s="7"/>
      <c r="D7" s="7"/>
      <c r="E7" s="7" t="s">
        <v>12</v>
      </c>
      <c r="F7" s="7" t="s">
        <v>13</v>
      </c>
      <c r="G7" s="7" t="s">
        <v>14</v>
      </c>
      <c r="H7" s="7" t="s">
        <v>15</v>
      </c>
      <c r="I7" s="7" t="s">
        <v>16</v>
      </c>
      <c r="J7" s="7" t="s">
        <v>17</v>
      </c>
      <c r="K7" s="7"/>
      <c r="L7" s="7" t="s">
        <v>18</v>
      </c>
    </row>
    <row r="8" ht="19" customHeight="1" spans="1:12">
      <c r="A8" s="7"/>
      <c r="B8" s="7"/>
      <c r="C8" s="7"/>
      <c r="D8" s="7" t="s">
        <v>19</v>
      </c>
      <c r="E8" s="9">
        <v>100</v>
      </c>
      <c r="F8" s="9">
        <v>70.584289</v>
      </c>
      <c r="G8" s="9">
        <v>70.584289</v>
      </c>
      <c r="H8" s="7">
        <v>10</v>
      </c>
      <c r="I8" s="16">
        <f>G8/F8</f>
        <v>1</v>
      </c>
      <c r="J8" s="7">
        <f>H8*I8</f>
        <v>10</v>
      </c>
      <c r="K8" s="7"/>
      <c r="L8" s="11" t="s">
        <v>20</v>
      </c>
    </row>
    <row r="9" ht="19" customHeight="1" spans="1:12">
      <c r="A9" s="7"/>
      <c r="B9" s="7"/>
      <c r="C9" s="7"/>
      <c r="D9" s="7" t="s">
        <v>21</v>
      </c>
      <c r="E9" s="9">
        <v>100</v>
      </c>
      <c r="F9" s="9">
        <v>70.584289</v>
      </c>
      <c r="G9" s="9">
        <v>70.584289</v>
      </c>
      <c r="H9" s="7" t="s">
        <v>22</v>
      </c>
      <c r="I9" s="16">
        <f>G9/F9</f>
        <v>1</v>
      </c>
      <c r="J9" s="7" t="s">
        <v>22</v>
      </c>
      <c r="K9" s="7"/>
      <c r="L9" s="11"/>
    </row>
    <row r="10" ht="19" customHeight="1" spans="1:12">
      <c r="A10" s="7"/>
      <c r="B10" s="7"/>
      <c r="C10" s="7"/>
      <c r="D10" s="7" t="s">
        <v>23</v>
      </c>
      <c r="E10" s="9">
        <v>0</v>
      </c>
      <c r="F10" s="9">
        <v>0</v>
      </c>
      <c r="G10" s="10" t="s">
        <v>22</v>
      </c>
      <c r="H10" s="7" t="s">
        <v>22</v>
      </c>
      <c r="I10" s="7" t="s">
        <v>22</v>
      </c>
      <c r="J10" s="7" t="s">
        <v>22</v>
      </c>
      <c r="K10" s="7"/>
      <c r="L10" s="11"/>
    </row>
    <row r="11" ht="19" customHeight="1" spans="1:12">
      <c r="A11" s="7"/>
      <c r="B11" s="7"/>
      <c r="C11" s="7"/>
      <c r="D11" s="7" t="s">
        <v>24</v>
      </c>
      <c r="E11" s="9">
        <v>0</v>
      </c>
      <c r="F11" s="9">
        <v>0</v>
      </c>
      <c r="G11" s="10" t="s">
        <v>22</v>
      </c>
      <c r="H11" s="7" t="s">
        <v>22</v>
      </c>
      <c r="I11" s="7" t="s">
        <v>22</v>
      </c>
      <c r="J11" s="7" t="s">
        <v>22</v>
      </c>
      <c r="K11" s="7"/>
      <c r="L11" s="11"/>
    </row>
    <row r="12" ht="28.05" customHeight="1" spans="1:12">
      <c r="A12" s="7" t="s">
        <v>25</v>
      </c>
      <c r="B12" s="7" t="s">
        <v>26</v>
      </c>
      <c r="C12" s="7"/>
      <c r="D12" s="7"/>
      <c r="E12" s="7"/>
      <c r="F12" s="7"/>
      <c r="G12" s="7" t="s">
        <v>27</v>
      </c>
      <c r="H12" s="7"/>
      <c r="I12" s="7"/>
      <c r="J12" s="7"/>
      <c r="K12" s="7"/>
      <c r="L12" s="7"/>
    </row>
    <row r="13" ht="131" customHeight="1" spans="1:12">
      <c r="A13" s="7"/>
      <c r="B13" s="11" t="s">
        <v>28</v>
      </c>
      <c r="C13" s="11"/>
      <c r="D13" s="11"/>
      <c r="E13" s="11"/>
      <c r="F13" s="11"/>
      <c r="G13" s="11" t="s">
        <v>29</v>
      </c>
      <c r="H13" s="11"/>
      <c r="I13" s="11"/>
      <c r="J13" s="11"/>
      <c r="K13" s="11"/>
      <c r="L13" s="11"/>
    </row>
    <row r="14" ht="29" customHeight="1" spans="1:12">
      <c r="A14" s="12"/>
      <c r="B14" s="7" t="s">
        <v>30</v>
      </c>
      <c r="C14" s="7" t="s">
        <v>31</v>
      </c>
      <c r="D14" s="7" t="s">
        <v>32</v>
      </c>
      <c r="E14" s="7" t="s">
        <v>33</v>
      </c>
      <c r="F14" s="7"/>
      <c r="G14" s="7" t="s">
        <v>34</v>
      </c>
      <c r="H14" s="7" t="s">
        <v>18</v>
      </c>
      <c r="I14" s="7"/>
      <c r="J14" s="7" t="s">
        <v>15</v>
      </c>
      <c r="K14" s="7" t="s">
        <v>17</v>
      </c>
      <c r="L14" s="7" t="s">
        <v>35</v>
      </c>
    </row>
    <row r="15" ht="40" customHeight="1" spans="1:12">
      <c r="A15" s="13" t="s">
        <v>36</v>
      </c>
      <c r="B15" s="7" t="s">
        <v>37</v>
      </c>
      <c r="C15" s="7" t="s">
        <v>38</v>
      </c>
      <c r="D15" s="11" t="s">
        <v>39</v>
      </c>
      <c r="E15" s="7" t="s">
        <v>40</v>
      </c>
      <c r="F15" s="7"/>
      <c r="G15" s="7" t="s">
        <v>40</v>
      </c>
      <c r="H15" s="11" t="s">
        <v>41</v>
      </c>
      <c r="I15" s="11"/>
      <c r="J15" s="7">
        <v>5</v>
      </c>
      <c r="K15" s="7">
        <v>5</v>
      </c>
      <c r="L15" s="7"/>
    </row>
    <row r="16" ht="53" customHeight="1" spans="1:12">
      <c r="A16" s="13"/>
      <c r="B16" s="7"/>
      <c r="C16" s="7"/>
      <c r="D16" s="11" t="s">
        <v>42</v>
      </c>
      <c r="E16" s="7" t="s">
        <v>43</v>
      </c>
      <c r="F16" s="7"/>
      <c r="G16" s="7" t="s">
        <v>44</v>
      </c>
      <c r="H16" s="11"/>
      <c r="I16" s="11"/>
      <c r="J16" s="7">
        <v>5</v>
      </c>
      <c r="K16" s="7">
        <f>5*0.9</f>
        <v>4.5</v>
      </c>
      <c r="L16" s="7" t="s">
        <v>45</v>
      </c>
    </row>
    <row r="17" ht="82" customHeight="1" spans="1:12">
      <c r="A17" s="13"/>
      <c r="B17" s="7"/>
      <c r="C17" s="7"/>
      <c r="D17" s="11" t="s">
        <v>46</v>
      </c>
      <c r="E17" s="7" t="s">
        <v>47</v>
      </c>
      <c r="F17" s="7"/>
      <c r="G17" s="7" t="s">
        <v>48</v>
      </c>
      <c r="H17" s="11"/>
      <c r="I17" s="11"/>
      <c r="J17" s="7">
        <v>5</v>
      </c>
      <c r="K17" s="7">
        <v>0</v>
      </c>
      <c r="L17" s="7" t="s">
        <v>49</v>
      </c>
    </row>
    <row r="18" ht="48" customHeight="1" spans="1:12">
      <c r="A18" s="13"/>
      <c r="B18" s="7"/>
      <c r="C18" s="7"/>
      <c r="D18" s="11" t="s">
        <v>50</v>
      </c>
      <c r="E18" s="7" t="s">
        <v>51</v>
      </c>
      <c r="F18" s="7"/>
      <c r="G18" s="7" t="s">
        <v>51</v>
      </c>
      <c r="H18" s="11"/>
      <c r="I18" s="11"/>
      <c r="J18" s="7">
        <v>5</v>
      </c>
      <c r="K18" s="7">
        <v>5</v>
      </c>
      <c r="L18" s="7"/>
    </row>
    <row r="19" ht="45" customHeight="1" spans="1:12">
      <c r="A19" s="13"/>
      <c r="B19" s="7"/>
      <c r="C19" s="7"/>
      <c r="D19" s="11" t="s">
        <v>52</v>
      </c>
      <c r="E19" s="7" t="s">
        <v>53</v>
      </c>
      <c r="F19" s="7"/>
      <c r="G19" s="7" t="s">
        <v>54</v>
      </c>
      <c r="H19" s="11"/>
      <c r="I19" s="11"/>
      <c r="J19" s="7">
        <v>5</v>
      </c>
      <c r="K19" s="7">
        <v>5</v>
      </c>
      <c r="L19" s="7"/>
    </row>
    <row r="20" ht="54" customHeight="1" spans="1:12">
      <c r="A20" s="13"/>
      <c r="B20" s="7"/>
      <c r="C20" s="7" t="s">
        <v>55</v>
      </c>
      <c r="D20" s="11" t="s">
        <v>56</v>
      </c>
      <c r="E20" s="14" t="s">
        <v>57</v>
      </c>
      <c r="F20" s="7"/>
      <c r="G20" s="7" t="s">
        <v>58</v>
      </c>
      <c r="H20" s="11"/>
      <c r="I20" s="11"/>
      <c r="J20" s="7">
        <v>10</v>
      </c>
      <c r="K20" s="7">
        <v>8</v>
      </c>
      <c r="L20" s="7" t="s">
        <v>59</v>
      </c>
    </row>
    <row r="21" ht="55" customHeight="1" spans="1:12">
      <c r="A21" s="13"/>
      <c r="B21" s="7"/>
      <c r="C21" s="7" t="s">
        <v>60</v>
      </c>
      <c r="D21" s="11" t="s">
        <v>61</v>
      </c>
      <c r="E21" s="14" t="s">
        <v>62</v>
      </c>
      <c r="F21" s="7"/>
      <c r="G21" s="7" t="s">
        <v>63</v>
      </c>
      <c r="H21" s="11"/>
      <c r="I21" s="11"/>
      <c r="J21" s="7">
        <v>10</v>
      </c>
      <c r="K21" s="7">
        <v>10</v>
      </c>
      <c r="L21" s="7"/>
    </row>
    <row r="22" ht="51" customHeight="1" spans="1:12">
      <c r="A22" s="13"/>
      <c r="B22" s="7"/>
      <c r="C22" s="7" t="s">
        <v>64</v>
      </c>
      <c r="D22" s="11" t="s">
        <v>65</v>
      </c>
      <c r="E22" s="7" t="s">
        <v>66</v>
      </c>
      <c r="F22" s="7"/>
      <c r="G22" s="7" t="s">
        <v>67</v>
      </c>
      <c r="H22" s="11" t="s">
        <v>68</v>
      </c>
      <c r="I22" s="11"/>
      <c r="J22" s="7">
        <v>5</v>
      </c>
      <c r="K22" s="7">
        <v>5</v>
      </c>
      <c r="L22" s="7"/>
    </row>
    <row r="23" ht="46" customHeight="1" spans="1:12">
      <c r="A23" s="13" t="s">
        <v>36</v>
      </c>
      <c r="B23" s="7" t="s">
        <v>69</v>
      </c>
      <c r="C23" s="7" t="s">
        <v>70</v>
      </c>
      <c r="D23" s="11" t="s">
        <v>71</v>
      </c>
      <c r="E23" s="7" t="s">
        <v>72</v>
      </c>
      <c r="F23" s="7"/>
      <c r="G23" s="7" t="s">
        <v>73</v>
      </c>
      <c r="H23" s="11" t="s">
        <v>74</v>
      </c>
      <c r="I23" s="11"/>
      <c r="J23" s="7">
        <v>10</v>
      </c>
      <c r="K23" s="7">
        <v>8</v>
      </c>
      <c r="L23" s="17" t="s">
        <v>75</v>
      </c>
    </row>
    <row r="24" ht="65" customHeight="1" spans="1:12">
      <c r="A24" s="13"/>
      <c r="B24" s="7"/>
      <c r="C24" s="7"/>
      <c r="D24" s="11" t="s">
        <v>76</v>
      </c>
      <c r="E24" s="7" t="s">
        <v>77</v>
      </c>
      <c r="F24" s="7"/>
      <c r="G24" s="7" t="s">
        <v>78</v>
      </c>
      <c r="H24" s="11"/>
      <c r="I24" s="11"/>
      <c r="J24" s="7">
        <v>10</v>
      </c>
      <c r="K24" s="7">
        <v>10</v>
      </c>
      <c r="L24" s="18"/>
    </row>
    <row r="25" ht="43" customHeight="1" spans="1:12">
      <c r="A25" s="13"/>
      <c r="B25" s="7"/>
      <c r="C25" s="7"/>
      <c r="D25" s="11" t="s">
        <v>79</v>
      </c>
      <c r="E25" s="7" t="s">
        <v>80</v>
      </c>
      <c r="F25" s="7"/>
      <c r="G25" s="7" t="s">
        <v>80</v>
      </c>
      <c r="H25" s="11"/>
      <c r="I25" s="11"/>
      <c r="J25" s="7">
        <v>10</v>
      </c>
      <c r="K25" s="7">
        <v>10</v>
      </c>
      <c r="L25" s="18"/>
    </row>
    <row r="26" ht="63" customHeight="1" spans="1:12">
      <c r="A26" s="13"/>
      <c r="B26" s="7"/>
      <c r="C26" s="7"/>
      <c r="D26" s="11" t="s">
        <v>81</v>
      </c>
      <c r="E26" s="7" t="s">
        <v>80</v>
      </c>
      <c r="F26" s="7"/>
      <c r="G26" s="7" t="s">
        <v>80</v>
      </c>
      <c r="H26" s="11"/>
      <c r="I26" s="11"/>
      <c r="J26" s="7">
        <v>10</v>
      </c>
      <c r="K26" s="7">
        <v>10</v>
      </c>
      <c r="L26" s="19"/>
    </row>
    <row r="27" ht="21.75" customHeight="1" spans="1:12">
      <c r="A27" s="15" t="s">
        <v>82</v>
      </c>
      <c r="B27" s="15"/>
      <c r="C27" s="15"/>
      <c r="D27" s="15"/>
      <c r="E27" s="15"/>
      <c r="F27" s="15"/>
      <c r="G27" s="15"/>
      <c r="H27" s="15"/>
      <c r="I27" s="15"/>
      <c r="J27" s="15">
        <f>H8+SUM(J15:J26)</f>
        <v>100</v>
      </c>
      <c r="K27" s="15">
        <f>J8+SUM(K15:K26)</f>
        <v>90.5</v>
      </c>
      <c r="L27" s="20"/>
    </row>
    <row r="28" ht="138" customHeight="1" spans="1:12">
      <c r="A28" s="11" t="s">
        <v>83</v>
      </c>
      <c r="B28" s="7"/>
      <c r="C28" s="7"/>
      <c r="D28" s="11"/>
      <c r="E28" s="11"/>
      <c r="F28" s="11"/>
      <c r="G28" s="11"/>
      <c r="H28" s="11"/>
      <c r="I28" s="11"/>
      <c r="J28" s="11"/>
      <c r="K28" s="11"/>
      <c r="L28" s="11"/>
    </row>
  </sheetData>
  <mergeCells count="48">
    <mergeCell ref="A1:L1"/>
    <mergeCell ref="A2:L2"/>
    <mergeCell ref="A4:C4"/>
    <mergeCell ref="D4:L4"/>
    <mergeCell ref="A5:C5"/>
    <mergeCell ref="D5:F5"/>
    <mergeCell ref="H5:L5"/>
    <mergeCell ref="A6:C6"/>
    <mergeCell ref="D6:F6"/>
    <mergeCell ref="H6:L6"/>
    <mergeCell ref="J7:K7"/>
    <mergeCell ref="J8:K8"/>
    <mergeCell ref="J9:K9"/>
    <mergeCell ref="J10:K10"/>
    <mergeCell ref="J11:K11"/>
    <mergeCell ref="B12:F12"/>
    <mergeCell ref="G12:L12"/>
    <mergeCell ref="B13:F13"/>
    <mergeCell ref="G13:L13"/>
    <mergeCell ref="E14:F14"/>
    <mergeCell ref="H14:I14"/>
    <mergeCell ref="E15:F15"/>
    <mergeCell ref="E16:F16"/>
    <mergeCell ref="E17:F17"/>
    <mergeCell ref="E18:F18"/>
    <mergeCell ref="E19:F19"/>
    <mergeCell ref="E20:F20"/>
    <mergeCell ref="E21:F21"/>
    <mergeCell ref="E22:F22"/>
    <mergeCell ref="H22:I22"/>
    <mergeCell ref="E23:F23"/>
    <mergeCell ref="E24:F24"/>
    <mergeCell ref="E25:F25"/>
    <mergeCell ref="E26:F26"/>
    <mergeCell ref="A27:I27"/>
    <mergeCell ref="A28:L28"/>
    <mergeCell ref="A12:A13"/>
    <mergeCell ref="A15:A22"/>
    <mergeCell ref="A23:A26"/>
    <mergeCell ref="B15:B22"/>
    <mergeCell ref="B23:B26"/>
    <mergeCell ref="C15:C19"/>
    <mergeCell ref="C23:C26"/>
    <mergeCell ref="L8:L11"/>
    <mergeCell ref="L23:L26"/>
    <mergeCell ref="A7:C11"/>
    <mergeCell ref="H15:I21"/>
    <mergeCell ref="H23:I26"/>
  </mergeCells>
  <pageMargins left="0.590277777777778" right="0.590277777777778" top="0.747916666666667" bottom="0.747916666666667" header="0.314583333333333" footer="0.314583333333333"/>
  <pageSetup paperSize="9" scale="83" orientation="portrait" horizontalDpi="600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余兰</cp:lastModifiedBy>
  <dcterms:created xsi:type="dcterms:W3CDTF">2015-06-05T18:17:00Z</dcterms:created>
  <dcterms:modified xsi:type="dcterms:W3CDTF">2021-05-27T07:48:30Z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KSORubyTemplateID" linkTarget="0">
    <vt:lpwstr>20</vt:lpwstr>
  </property>
  <property fmtid="{D5CDD505-2E9C-101B-9397-08002B2CF9AE}" pid="4" name="ICV">
    <vt:lpwstr>F74DC5B7A53C45F3A17486DD1C1C46AF</vt:lpwstr>
  </property>
</Properties>
</file>