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280"/>
  </bookViews>
  <sheets>
    <sheet name="自评表" sheetId="1" r:id="rId1"/>
  </sheets>
  <definedNames>
    <definedName name="_xlnm.Print_Titles" localSheetId="0">自评表!$14:$14</definedName>
  </definedNames>
  <calcPr calcId="144525"/>
</workbook>
</file>

<file path=xl/sharedStrings.xml><?xml version="1.0" encoding="utf-8"?>
<sst xmlns="http://schemas.openxmlformats.org/spreadsheetml/2006/main" count="97" uniqueCount="81">
  <si>
    <t xml:space="preserve"> 项目支出绩效自评表 </t>
  </si>
  <si>
    <t>（2020年度）</t>
  </si>
  <si>
    <t>项目名称</t>
  </si>
  <si>
    <t>2020年特大城市交通拥堵治理仿真技术研究</t>
  </si>
  <si>
    <t>主管部门</t>
  </si>
  <si>
    <t>北京交通发展研究院</t>
  </si>
  <si>
    <t>实施单位</t>
  </si>
  <si>
    <t>项目负责人</t>
  </si>
  <si>
    <t>缐凯</t>
  </si>
  <si>
    <t>联系电话</t>
  </si>
  <si>
    <t>010-57079828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</si>
  <si>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</si>
  <si>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</si>
  <si>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</si>
  <si>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</si>
  <si>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</si>
  <si>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</si>
  <si>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</si>
  <si>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得分计算方法</t>
  </si>
  <si>
    <t>年度资金总额：</t>
  </si>
  <si>
    <t>执行率*该指标分值，最高不得超过分值上限。</t>
  </si>
  <si>
    <t>其中：财政拨款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</si>
  <si>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</si>
  <si>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</si>
  <si>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</si>
  <si>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</si>
  <si>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</si>
  <si>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</si>
  <si>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 xml:space="preserve">项目期目标：研发“基于交通大数据、人工智能、超级计算、行为仿真、动态优化技术”，集动态交通模拟、评估预测、沙盘推练为一体的超级仿真系统，为特大城市交通拥堵治理和交通政策、规划、管理方案评估与分析提供显式决策支持手段。
年度目标：
1.完成《特大城市交通拥堵治理超级仿真技术研究2020年度报告》；
2.完善三维微观仿真系统，增加公交仿真功能；
3.开展视频轨迹提取研究，策划并举办竞赛，基于竞赛成果完善航拍轨迹识别技术流程；
4.拍摄典型点位航拍视频，构建轨迹数据库，包含至少1万条轨迹，为仿真建模研究提供数据支持；
5.基于深度学习算法初步搭建交通出行场景库，实现对典型场景的出行特征分析与预测功能；
6.开展居民出行调控技术研究，针对地铁限流排队场景进行模拟仿真，提出提高通行效率的调控方案；
7.基于多城市多源大数据完成出行数据采集，用于模型的参数标定和辅助交通规划的数据支持。
</t>
  </si>
  <si>
    <t>2020年受财政经费削减影响，项目金额从1500万元缩减至885.969万元，削减比例为40%。在项目整体研究框架下，结合实际工作需求，对绩效目标进行调整。变更3项，删除3项，新增3项。项目整体按照新目标开展工作并完成既定目标：
1.完成2020年度研究报告1份，分项报告4份；
2.开展视频轨迹提取研究，策划并举办TrafficHUT轨迹识别竞赛，有超过32支队伍报名参赛并最终决出冠亚季军共三支队伍；
3.2020年共拍摄33个点位超过60小时的航拍视频，目前已提取出超过1万条轨迹数据，添加至TrafficHUT数据库中；
4.优化微观仿真模型，实现公交仿真功能，并选取典型公交走廊构建应用案例；
5.通过对全国60余个城市的手机信令数据、职住属性数据、用地类型、行政区划等数据进行收集与分析，采用深度学习算法，训练出一套通用的出行分类与分布预测模型；
6.完成了典型地铁站的出行流量现状调研和数据采集，基于现状数据完成调控方案设计，并完成原型系统设计与开发；
7.采集了全国100个城市出行大数据，基于多城市出行特征数据，提取出行率、发生吸引量等关键参数，用于交通模型的参数标定和辅助交通规划的数据决策支持。</t>
  </si>
  <si>
    <t>一级指标</t>
  </si>
  <si>
    <t>二级指标</t>
  </si>
  <si>
    <t>三级指标</t>
  </si>
  <si>
    <t>年度指标值（A）</t>
  </si>
  <si>
    <t>实际完成值(B)</t>
  </si>
  <si>
    <t>偏差原因分析及改进措施</t>
  </si>
  <si>
    <t>绩效指标</t>
  </si>
  <si>
    <t>产出指标（50分）</t>
  </si>
  <si>
    <t>数量指标</t>
  </si>
  <si>
    <t>项目研究报告</t>
  </si>
  <si>
    <t>1本</t>
  </si>
  <si>
    <t>总报告1本，分报告4本</t>
  </si>
  <si>
    <t>定量指标：完成值达到指标值，记满分；未达到指标值，按B/A或A/B*该指标分值记分。</t>
  </si>
  <si>
    <t>出行需求调控原型系统</t>
  </si>
  <si>
    <t>1套</t>
  </si>
  <si>
    <t>交通出行场景库</t>
  </si>
  <si>
    <t>轨迹数据库</t>
  </si>
  <si>
    <t>10000条轨迹数据</t>
  </si>
  <si>
    <t>15000条</t>
  </si>
  <si>
    <t>更新DynaBJ微观仿真系统</t>
  </si>
  <si>
    <t>更新1套</t>
  </si>
  <si>
    <t>质量指标</t>
  </si>
  <si>
    <t>年度终期报告评审结果</t>
  </si>
  <si>
    <t>良及以上</t>
  </si>
  <si>
    <t>良</t>
  </si>
  <si>
    <t>进度指标</t>
  </si>
  <si>
    <t>构建模型、开发仿真系统原型</t>
  </si>
  <si>
    <t>2020年3月-2020年12月</t>
  </si>
  <si>
    <t>案例应用并形成报告</t>
  </si>
  <si>
    <t>2020年7月-2020年12月</t>
  </si>
  <si>
    <t>国内调研完成时间</t>
  </si>
  <si>
    <t>2020年1月-2020年4月</t>
  </si>
  <si>
    <t>受疫情影响，原计划外国专家来京及项目出差调研、现场会议无法实施，变更为线上沟通，采取线上会议、邮件等方式完成</t>
  </si>
  <si>
    <t>成本指标</t>
  </si>
  <si>
    <t>支出控制在总预算内</t>
  </si>
  <si>
    <t>885.969052万元</t>
  </si>
  <si>
    <t>支出881.888231万元</t>
  </si>
  <si>
    <t>未超批复预算记满分；超批复预算，根据实际倒扣分。</t>
  </si>
  <si>
    <t>效益指标
（40分）</t>
  </si>
  <si>
    <t>社会效益指标</t>
  </si>
  <si>
    <t>微观交通仿真系统</t>
  </si>
  <si>
    <t>应用于示范区域，再现拥堵过程，为决策管理者提供评估工具</t>
  </si>
  <si>
    <t>基本达成预期指标。优化微观仿真模型，实现公交仿真功能，并选取典型公交走廊构建应用案例，为北京市公交走廊优化工作提供评估工具</t>
  </si>
  <si>
    <t>定性指标：根据“四档”原则分别按照指标分值的100-90%(含90%)、90-80%(含80%)、80-60%(含60%)、60-0%来记分。
定性指标：分为达成预期指标、基本达成预期指标且效果较好效果、部分达成预期指标且具有一定效果、未达成预期指标且效果较差四档。根据“四档”原则分别按照指标分值的100-90%(含90%)、90-80%(含80%)、80-60%(含60%)、60-0%来记分。</t>
  </si>
  <si>
    <t>示范区域应用效果数据、资料需进一步统计分析</t>
  </si>
  <si>
    <t>出行调控系统</t>
  </si>
  <si>
    <t>通过仿真模拟验证效果，节省排队时间，提高出行效率</t>
  </si>
  <si>
    <t>达成预期指标，构建一套居民出行流量调控应用系统原型并测试，为北京市交通主动需求管理与优化提供技术储备</t>
  </si>
  <si>
    <t>提高出行效率的数据需进一步统计分析</t>
  </si>
  <si>
    <t>总分：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</si>
  <si>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*100%。若计算结果在200%-300%（含200%）区间，则按照该指标分值的10%扣分;计算结果在300%-500%(含300%)区间，则按照该指标分值的20%扣分;计算结果高于500%(含500%)，则按照该指标分值的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</si>
</sst>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color theme="1"/>
      <name val="方正小标宋简体"/>
      <charset val="134"/>
    </font>
    <font>
      <sz val="16"/>
      <name val="方正小标宋简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17" borderId="3" applyNumberFormat="0" applyAlignment="0" applyProtection="0">
      <alignment vertical="center"/>
    </xf>
    <xf numFmtId="0" fontId="26" fillId="17" borderId="2" applyNumberFormat="0" applyAlignment="0" applyProtection="0">
      <alignment vertical="center"/>
    </xf>
    <xf numFmtId="0" fontId="21" fillId="25" borderId="5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3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 vertical="center" textRotation="255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0" fontId="7" fillId="0" borderId="1" xfId="11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view="pageBreakPreview" zoomScale="85" zoomScaleNormal="80" topLeftCell="A18" workbookViewId="0">
      <selection activeCell="N23" sqref="N23"/>
    </sheetView>
  </sheetViews>
  <sheetFormatPr defaultColWidth="8.58407079646018" defaultRowHeight="13.85"/>
  <cols>
    <col min="1" max="1" width="5.75221238938053" style="1" customWidth="1"/>
    <col min="2" max="2" width="5.38938053097345" style="2" customWidth="1"/>
    <col min="3" max="3" width="5.7787610619469" style="3" customWidth="1"/>
    <col min="4" max="4" width="14.2212389380531" style="4" customWidth="1"/>
    <col min="5" max="5" width="12.3362831858407" style="4" customWidth="1"/>
    <col min="6" max="6" width="11.716814159292" style="4" customWidth="1"/>
    <col min="7" max="7" width="14.1061946902655" style="4" customWidth="1"/>
    <col min="8" max="8" width="8.58407079646018" style="4" customWidth="1"/>
    <col min="9" max="9" width="7.58407079646018" style="4" customWidth="1"/>
    <col min="10" max="10" width="6.41592920353982" style="4" customWidth="1"/>
    <col min="11" max="11" width="6.64601769911504" style="4" customWidth="1"/>
    <col min="12" max="12" width="13.6283185840708" style="4" customWidth="1"/>
    <col min="13" max="16382" width="8.58407079646018" style="1"/>
  </cols>
  <sheetData>
    <row r="1" ht="34" customHeight="1" spans="1:12">
      <c r="A1" s="5" t="s">
        <v>0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</row>
    <row r="2" ht="14.25" customHeight="1" spans="1:12">
      <c r="A2" s="7" t="s">
        <v>1</v>
      </c>
      <c r="B2" s="7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>
      <c r="A3" s="9"/>
      <c r="B3" s="7"/>
      <c r="C3" s="8"/>
      <c r="D3" s="10"/>
      <c r="E3" s="10"/>
      <c r="F3" s="10"/>
      <c r="G3" s="10"/>
      <c r="H3" s="10"/>
      <c r="I3" s="10"/>
      <c r="J3" s="10"/>
      <c r="K3" s="10"/>
      <c r="L3" s="10"/>
    </row>
    <row r="4" ht="22" customHeight="1" spans="1:12">
      <c r="A4" s="11" t="s">
        <v>2</v>
      </c>
      <c r="B4" s="11"/>
      <c r="C4" s="12"/>
      <c r="D4" s="12" t="s">
        <v>3</v>
      </c>
      <c r="E4" s="12"/>
      <c r="F4" s="12"/>
      <c r="G4" s="12"/>
      <c r="H4" s="12"/>
      <c r="I4" s="12"/>
      <c r="J4" s="12"/>
      <c r="K4" s="12"/>
      <c r="L4" s="12"/>
    </row>
    <row r="5" ht="22" customHeight="1" spans="1:12">
      <c r="A5" s="11" t="s">
        <v>4</v>
      </c>
      <c r="B5" s="11"/>
      <c r="C5" s="12"/>
      <c r="D5" s="12" t="s">
        <v>5</v>
      </c>
      <c r="E5" s="12"/>
      <c r="F5" s="12"/>
      <c r="G5" s="12" t="s">
        <v>6</v>
      </c>
      <c r="H5" s="12" t="s">
        <v>5</v>
      </c>
      <c r="I5" s="12"/>
      <c r="J5" s="12"/>
      <c r="K5" s="12"/>
      <c r="L5" s="12"/>
    </row>
    <row r="6" ht="22" customHeight="1" spans="1:12">
      <c r="A6" s="11" t="s">
        <v>7</v>
      </c>
      <c r="B6" s="11"/>
      <c r="C6" s="12"/>
      <c r="D6" s="12" t="s">
        <v>8</v>
      </c>
      <c r="E6" s="12"/>
      <c r="F6" s="12"/>
      <c r="G6" s="12" t="s">
        <v>9</v>
      </c>
      <c r="H6" s="12" t="s">
        <v>10</v>
      </c>
      <c r="I6" s="12"/>
      <c r="J6" s="12"/>
      <c r="K6" s="12"/>
      <c r="L6" s="12"/>
    </row>
    <row r="7" ht="36" customHeight="1" spans="1:12">
      <c r="A7" s="11" t="s">
        <v>11</v>
      </c>
      <c r="B7" s="11"/>
      <c r="C7" s="12"/>
      <c r="D7" s="12"/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  <c r="K7" s="12"/>
      <c r="L7" s="12" t="s">
        <v>18</v>
      </c>
    </row>
    <row r="8" ht="19" customHeight="1" spans="1:12">
      <c r="A8" s="11"/>
      <c r="B8" s="11"/>
      <c r="C8" s="12"/>
      <c r="D8" s="12" t="s">
        <v>19</v>
      </c>
      <c r="E8" s="13">
        <v>1500</v>
      </c>
      <c r="F8" s="13">
        <v>885.969052</v>
      </c>
      <c r="G8" s="13">
        <v>881.888231</v>
      </c>
      <c r="H8" s="12">
        <v>10</v>
      </c>
      <c r="I8" s="23">
        <f>G8/F8</f>
        <v>0.995393946333918</v>
      </c>
      <c r="J8" s="24">
        <f>H8*I8</f>
        <v>9.95393946333918</v>
      </c>
      <c r="K8" s="24"/>
      <c r="L8" s="15" t="s">
        <v>20</v>
      </c>
    </row>
    <row r="9" ht="19" customHeight="1" spans="1:12">
      <c r="A9" s="11"/>
      <c r="B9" s="11"/>
      <c r="C9" s="12"/>
      <c r="D9" s="12" t="s">
        <v>21</v>
      </c>
      <c r="E9" s="13">
        <v>1500</v>
      </c>
      <c r="F9" s="13">
        <v>885.969052</v>
      </c>
      <c r="G9" s="13">
        <v>881.888231</v>
      </c>
      <c r="H9" s="12" t="s">
        <v>22</v>
      </c>
      <c r="I9" s="23">
        <f>G9/F9</f>
        <v>0.995393946333918</v>
      </c>
      <c r="J9" s="12" t="s">
        <v>22</v>
      </c>
      <c r="K9" s="12"/>
      <c r="L9" s="15"/>
    </row>
    <row r="10" ht="19" customHeight="1" spans="1:12">
      <c r="A10" s="11"/>
      <c r="B10" s="11"/>
      <c r="C10" s="12"/>
      <c r="D10" s="12" t="s">
        <v>23</v>
      </c>
      <c r="E10" s="13">
        <v>0</v>
      </c>
      <c r="F10" s="13">
        <v>0</v>
      </c>
      <c r="G10" s="13">
        <v>0</v>
      </c>
      <c r="H10" s="12" t="s">
        <v>22</v>
      </c>
      <c r="I10" s="12" t="s">
        <v>22</v>
      </c>
      <c r="J10" s="12" t="s">
        <v>22</v>
      </c>
      <c r="K10" s="12"/>
      <c r="L10" s="15"/>
    </row>
    <row r="11" ht="19" customHeight="1" spans="1:12">
      <c r="A11" s="11"/>
      <c r="B11" s="11"/>
      <c r="C11" s="12"/>
      <c r="D11" s="12" t="s">
        <v>24</v>
      </c>
      <c r="E11" s="13">
        <v>0</v>
      </c>
      <c r="F11" s="13">
        <v>0</v>
      </c>
      <c r="G11" s="13">
        <v>0</v>
      </c>
      <c r="H11" s="12" t="s">
        <v>22</v>
      </c>
      <c r="I11" s="12" t="s">
        <v>22</v>
      </c>
      <c r="J11" s="12" t="s">
        <v>22</v>
      </c>
      <c r="K11" s="12"/>
      <c r="L11" s="15"/>
    </row>
    <row r="12" ht="28" customHeight="1" spans="1:12">
      <c r="A12" s="11" t="s">
        <v>25</v>
      </c>
      <c r="B12" s="11" t="s">
        <v>26</v>
      </c>
      <c r="C12" s="12"/>
      <c r="D12" s="12"/>
      <c r="E12" s="12"/>
      <c r="F12" s="12"/>
      <c r="G12" s="12" t="s">
        <v>27</v>
      </c>
      <c r="H12" s="12"/>
      <c r="I12" s="12"/>
      <c r="J12" s="12"/>
      <c r="K12" s="12"/>
      <c r="L12" s="12"/>
    </row>
    <row r="13" ht="265" customHeight="1" spans="1:12">
      <c r="A13" s="11"/>
      <c r="B13" s="14" t="s">
        <v>28</v>
      </c>
      <c r="C13" s="15"/>
      <c r="D13" s="15"/>
      <c r="E13" s="15"/>
      <c r="F13" s="15"/>
      <c r="G13" s="15" t="s">
        <v>29</v>
      </c>
      <c r="H13" s="15"/>
      <c r="I13" s="15"/>
      <c r="J13" s="15"/>
      <c r="K13" s="15"/>
      <c r="L13" s="15"/>
    </row>
    <row r="14" ht="31" customHeight="1" spans="1:12">
      <c r="A14" s="16"/>
      <c r="B14" s="11" t="s">
        <v>30</v>
      </c>
      <c r="C14" s="12" t="s">
        <v>31</v>
      </c>
      <c r="D14" s="12" t="s">
        <v>32</v>
      </c>
      <c r="E14" s="12" t="s">
        <v>33</v>
      </c>
      <c r="F14" s="12"/>
      <c r="G14" s="12" t="s">
        <v>34</v>
      </c>
      <c r="H14" s="12" t="s">
        <v>18</v>
      </c>
      <c r="I14" s="12"/>
      <c r="J14" s="12" t="s">
        <v>15</v>
      </c>
      <c r="K14" s="12" t="s">
        <v>17</v>
      </c>
      <c r="L14" s="12" t="s">
        <v>35</v>
      </c>
    </row>
    <row r="15" ht="27" customHeight="1" spans="1:12">
      <c r="A15" s="17" t="s">
        <v>36</v>
      </c>
      <c r="B15" s="18" t="s">
        <v>37</v>
      </c>
      <c r="C15" s="12" t="s">
        <v>38</v>
      </c>
      <c r="D15" s="15" t="s">
        <v>39</v>
      </c>
      <c r="E15" s="12" t="s">
        <v>40</v>
      </c>
      <c r="F15" s="12"/>
      <c r="G15" s="12" t="s">
        <v>41</v>
      </c>
      <c r="H15" s="15" t="s">
        <v>42</v>
      </c>
      <c r="I15" s="15"/>
      <c r="J15" s="12">
        <v>5</v>
      </c>
      <c r="K15" s="25">
        <v>5</v>
      </c>
      <c r="L15" s="12"/>
    </row>
    <row r="16" ht="27" customHeight="1" spans="1:12">
      <c r="A16" s="17"/>
      <c r="B16" s="18"/>
      <c r="C16" s="12"/>
      <c r="D16" s="15" t="s">
        <v>43</v>
      </c>
      <c r="E16" s="12" t="s">
        <v>44</v>
      </c>
      <c r="F16" s="12"/>
      <c r="G16" s="12" t="s">
        <v>44</v>
      </c>
      <c r="H16" s="15"/>
      <c r="I16" s="15"/>
      <c r="J16" s="12">
        <v>6</v>
      </c>
      <c r="K16" s="25">
        <v>6</v>
      </c>
      <c r="L16" s="12"/>
    </row>
    <row r="17" ht="27" customHeight="1" spans="1:12">
      <c r="A17" s="17"/>
      <c r="B17" s="18"/>
      <c r="C17" s="12"/>
      <c r="D17" s="15" t="s">
        <v>45</v>
      </c>
      <c r="E17" s="12" t="s">
        <v>44</v>
      </c>
      <c r="F17" s="12"/>
      <c r="G17" s="12" t="s">
        <v>44</v>
      </c>
      <c r="H17" s="15"/>
      <c r="I17" s="15"/>
      <c r="J17" s="12">
        <v>6</v>
      </c>
      <c r="K17" s="25">
        <v>6</v>
      </c>
      <c r="L17" s="12"/>
    </row>
    <row r="18" ht="31" customHeight="1" spans="1:12">
      <c r="A18" s="17"/>
      <c r="B18" s="18"/>
      <c r="C18" s="12"/>
      <c r="D18" s="15" t="s">
        <v>46</v>
      </c>
      <c r="E18" s="12" t="s">
        <v>47</v>
      </c>
      <c r="F18" s="12"/>
      <c r="G18" s="12" t="s">
        <v>48</v>
      </c>
      <c r="H18" s="15"/>
      <c r="I18" s="15"/>
      <c r="J18" s="12">
        <v>6</v>
      </c>
      <c r="K18" s="25">
        <v>6</v>
      </c>
      <c r="L18" s="12"/>
    </row>
    <row r="19" ht="37" customHeight="1" spans="1:12">
      <c r="A19" s="17"/>
      <c r="B19" s="18"/>
      <c r="C19" s="12"/>
      <c r="D19" s="15" t="s">
        <v>49</v>
      </c>
      <c r="E19" s="12" t="s">
        <v>50</v>
      </c>
      <c r="F19" s="12"/>
      <c r="G19" s="12" t="s">
        <v>50</v>
      </c>
      <c r="H19" s="15"/>
      <c r="I19" s="15"/>
      <c r="J19" s="12">
        <v>5</v>
      </c>
      <c r="K19" s="25">
        <v>5</v>
      </c>
      <c r="L19" s="12"/>
    </row>
    <row r="20" ht="34" customHeight="1" spans="1:12">
      <c r="A20" s="17"/>
      <c r="B20" s="18"/>
      <c r="C20" s="12" t="s">
        <v>51</v>
      </c>
      <c r="D20" s="15" t="s">
        <v>52</v>
      </c>
      <c r="E20" s="19" t="s">
        <v>53</v>
      </c>
      <c r="F20" s="12"/>
      <c r="G20" s="12" t="s">
        <v>54</v>
      </c>
      <c r="H20" s="15"/>
      <c r="I20" s="15"/>
      <c r="J20" s="12">
        <v>8</v>
      </c>
      <c r="K20" s="25">
        <v>8</v>
      </c>
      <c r="L20" s="12"/>
    </row>
    <row r="21" ht="29" customHeight="1" spans="1:12">
      <c r="A21" s="17"/>
      <c r="B21" s="18"/>
      <c r="C21" s="12" t="s">
        <v>55</v>
      </c>
      <c r="D21" s="15" t="s">
        <v>56</v>
      </c>
      <c r="E21" s="19" t="s">
        <v>57</v>
      </c>
      <c r="F21" s="12"/>
      <c r="G21" s="20">
        <v>44166</v>
      </c>
      <c r="H21" s="15"/>
      <c r="I21" s="15"/>
      <c r="J21" s="12">
        <v>3</v>
      </c>
      <c r="K21" s="25">
        <v>2</v>
      </c>
      <c r="L21" s="12"/>
    </row>
    <row r="22" ht="29" customHeight="1" spans="1:12">
      <c r="A22" s="17"/>
      <c r="B22" s="18"/>
      <c r="C22" s="12"/>
      <c r="D22" s="15" t="s">
        <v>58</v>
      </c>
      <c r="E22" s="19" t="s">
        <v>59</v>
      </c>
      <c r="F22" s="12"/>
      <c r="G22" s="20">
        <v>44166</v>
      </c>
      <c r="H22" s="15"/>
      <c r="I22" s="15"/>
      <c r="J22" s="12">
        <v>3</v>
      </c>
      <c r="K22" s="25">
        <v>2</v>
      </c>
      <c r="L22" s="12"/>
    </row>
    <row r="23" ht="117" customHeight="1" spans="1:12">
      <c r="A23" s="17"/>
      <c r="B23" s="18"/>
      <c r="C23" s="12"/>
      <c r="D23" s="15" t="s">
        <v>60</v>
      </c>
      <c r="E23" s="19" t="s">
        <v>61</v>
      </c>
      <c r="F23" s="12"/>
      <c r="G23" s="20">
        <v>43983</v>
      </c>
      <c r="H23" s="15"/>
      <c r="I23" s="15"/>
      <c r="J23" s="12">
        <v>3</v>
      </c>
      <c r="K23" s="25">
        <v>3</v>
      </c>
      <c r="L23" s="15" t="s">
        <v>62</v>
      </c>
    </row>
    <row r="24" ht="51" customHeight="1" spans="1:12">
      <c r="A24" s="17"/>
      <c r="B24" s="18"/>
      <c r="C24" s="12" t="s">
        <v>63</v>
      </c>
      <c r="D24" s="15" t="s">
        <v>64</v>
      </c>
      <c r="E24" s="12" t="s">
        <v>65</v>
      </c>
      <c r="F24" s="12"/>
      <c r="G24" s="12" t="s">
        <v>66</v>
      </c>
      <c r="H24" s="15" t="s">
        <v>67</v>
      </c>
      <c r="I24" s="15"/>
      <c r="J24" s="12">
        <v>5</v>
      </c>
      <c r="K24" s="25">
        <v>5</v>
      </c>
      <c r="L24" s="12"/>
    </row>
    <row r="25" ht="141" customHeight="1" spans="1:12">
      <c r="A25" s="17" t="s">
        <v>36</v>
      </c>
      <c r="B25" s="18" t="s">
        <v>68</v>
      </c>
      <c r="C25" s="12" t="s">
        <v>69</v>
      </c>
      <c r="D25" s="15" t="s">
        <v>70</v>
      </c>
      <c r="E25" s="12" t="s">
        <v>71</v>
      </c>
      <c r="F25" s="12"/>
      <c r="G25" s="12" t="s">
        <v>72</v>
      </c>
      <c r="H25" s="15" t="s">
        <v>73</v>
      </c>
      <c r="I25" s="15"/>
      <c r="J25" s="12">
        <v>20</v>
      </c>
      <c r="K25" s="25">
        <v>17</v>
      </c>
      <c r="L25" s="26" t="s">
        <v>74</v>
      </c>
    </row>
    <row r="26" ht="160" customHeight="1" spans="1:12">
      <c r="A26" s="17"/>
      <c r="B26" s="18"/>
      <c r="C26" s="12"/>
      <c r="D26" s="15" t="s">
        <v>75</v>
      </c>
      <c r="E26" s="12" t="s">
        <v>76</v>
      </c>
      <c r="F26" s="12"/>
      <c r="G26" s="12" t="s">
        <v>77</v>
      </c>
      <c r="H26" s="15"/>
      <c r="I26" s="15"/>
      <c r="J26" s="12">
        <v>20</v>
      </c>
      <c r="K26" s="25">
        <v>17</v>
      </c>
      <c r="L26" s="26" t="s">
        <v>78</v>
      </c>
    </row>
    <row r="27" ht="21.75" customHeight="1" spans="1:12">
      <c r="A27" s="21" t="s">
        <v>79</v>
      </c>
      <c r="B27" s="21"/>
      <c r="C27" s="22"/>
      <c r="D27" s="22"/>
      <c r="E27" s="22"/>
      <c r="F27" s="22"/>
      <c r="G27" s="22"/>
      <c r="H27" s="22"/>
      <c r="I27" s="22"/>
      <c r="J27" s="22">
        <f>H8+SUM(J15:J26)</f>
        <v>100</v>
      </c>
      <c r="K27" s="27">
        <f>J8+SUM(K15:K26)</f>
        <v>91.9539394633392</v>
      </c>
      <c r="L27" s="28"/>
    </row>
    <row r="28" ht="133" customHeight="1" spans="1:12">
      <c r="A28" s="14" t="s">
        <v>80</v>
      </c>
      <c r="B28" s="11"/>
      <c r="C28" s="12"/>
      <c r="D28" s="15"/>
      <c r="E28" s="15"/>
      <c r="F28" s="15"/>
      <c r="G28" s="15"/>
      <c r="H28" s="15"/>
      <c r="I28" s="15"/>
      <c r="J28" s="15"/>
      <c r="K28" s="15"/>
      <c r="L28" s="15"/>
    </row>
  </sheetData>
  <mergeCells count="48">
    <mergeCell ref="A1:L1"/>
    <mergeCell ref="A2:L2"/>
    <mergeCell ref="A4:C4"/>
    <mergeCell ref="D4:L4"/>
    <mergeCell ref="A5:C5"/>
    <mergeCell ref="D5:F5"/>
    <mergeCell ref="H5:L5"/>
    <mergeCell ref="A6:C6"/>
    <mergeCell ref="D6:F6"/>
    <mergeCell ref="H6:L6"/>
    <mergeCell ref="J7:K7"/>
    <mergeCell ref="J8:K8"/>
    <mergeCell ref="J9:K9"/>
    <mergeCell ref="J10:K10"/>
    <mergeCell ref="J11:K11"/>
    <mergeCell ref="B12:F12"/>
    <mergeCell ref="G12:L12"/>
    <mergeCell ref="B13:F13"/>
    <mergeCell ref="G13:L13"/>
    <mergeCell ref="E14:F14"/>
    <mergeCell ref="H14:I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H24:I24"/>
    <mergeCell ref="E25:F25"/>
    <mergeCell ref="E26:F26"/>
    <mergeCell ref="A27:I27"/>
    <mergeCell ref="A28:L28"/>
    <mergeCell ref="A12:A13"/>
    <mergeCell ref="A15:A24"/>
    <mergeCell ref="A25:A26"/>
    <mergeCell ref="B15:B24"/>
    <mergeCell ref="B25:B26"/>
    <mergeCell ref="C15:C19"/>
    <mergeCell ref="C21:C23"/>
    <mergeCell ref="C25:C26"/>
    <mergeCell ref="L8:L11"/>
    <mergeCell ref="H15:I23"/>
    <mergeCell ref="H25:I26"/>
    <mergeCell ref="A7:C11"/>
  </mergeCells>
  <pageMargins left="0.247916666666667" right="0.247916666666667" top="0.751388888888889" bottom="0.751388888888889" header="0.297916666666667" footer="0.297916666666667"/>
  <pageSetup paperSize="9" scale="8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BTI_R&amp;D2</dc:creator>
  <cp:lastModifiedBy>余兰</cp:lastModifiedBy>
  <dcterms:created xsi:type="dcterms:W3CDTF">2015-06-05T18:17:00Z</dcterms:created>
  <dcterms:modified xsi:type="dcterms:W3CDTF">2021-05-27T07:50:32Z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C58EDD21F4DA4BA7AC6F409C165474CD</vt:lpwstr>
  </property>
  <property fmtid="{D5CDD505-2E9C-101B-9397-08002B2CF9AE}" pid="4" name="KSORubyTemplateID" linkTarget="0">
    <vt:lpwstr>20</vt:lpwstr>
  </property>
</Properties>
</file>