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17" windowHeight="8280"/>
  </bookViews>
  <sheets>
    <sheet name="自评表" sheetId="1" r:id="rId1"/>
  </sheets>
  <calcPr calcId="144525"/>
</workbook>
</file>

<file path=xl/sharedStrings.xml><?xml version="1.0" encoding="utf-8"?>
<sst xmlns="http://schemas.openxmlformats.org/spreadsheetml/2006/main" count="84" uniqueCount="65">
  <si>
    <t xml:space="preserve"> 项目支出绩效自评表 </t>
  </si>
  <si>
    <t>（2020年度）</t>
  </si>
  <si>
    <t>项目名称</t>
  </si>
  <si>
    <t>2020年度北京市交通运输环境监测网络建设试点工程运维</t>
  </si>
  <si>
    <t>主管部门</t>
  </si>
  <si>
    <t>北京交通发展研究院</t>
  </si>
  <si>
    <t>实施单位</t>
  </si>
  <si>
    <t>项目负责人</t>
  </si>
  <si>
    <t>李宇翔</t>
  </si>
  <si>
    <t>联系电话</t>
  </si>
  <si>
    <t>010-57079884</t>
  </si>
  <si>
    <t>项目资金                    （万元）</t>
  </si>
  <si>
    <t>年初预算数</t>
  </si>
  <si>
    <t>全年预算数</t>
  </si>
  <si>
    <t>全年执行数</t>
  </si>
  <si>
    <t>分值</t>
  </si>
  <si>
    <t>执行率</t>
  </si>
  <si>
    <t>得分</t>
  </si>
  <si>
    <t>得分计算方法</t>
  </si>
  <si>
    <t>年度资金总额：</t>
  </si>
  <si>
    <t>执行率*该指标分值，最高不得超过分值上限。</t>
  </si>
  <si>
    <t>其中：财政拨款</t>
  </si>
  <si>
    <t>——</t>
  </si>
  <si>
    <t>上年结转资金</t>
  </si>
  <si>
    <t>其他资金</t>
  </si>
  <si>
    <t>年度总体目标</t>
  </si>
  <si>
    <t>预期目标</t>
  </si>
  <si>
    <t>实际完成情况</t>
  </si>
  <si>
    <t>项目期目标：开展试点工程运维工作，收集高质量的交通环境监测数据为交通、环保提供数据支持
年度目标：
通过开展北京市交通运输环境监测网络建设试点工程运维工作，完成在线监测站点环境监测系统的维护，设备故障维修及备件更换，确保试点工程数据获取质量，并保证监测平台稳定运行。</t>
  </si>
  <si>
    <t>开展了北京市交通运输环境监测网络建设试点工程运维工作，完成了在线监测站点环境监测系统的维护，设备故障维修及备件更换，保证了试点工程数据获取质量，并保证了监测平台稳定运行。</t>
  </si>
  <si>
    <t>绩效指标</t>
  </si>
  <si>
    <t>一级指标</t>
  </si>
  <si>
    <t>二级指标</t>
  </si>
  <si>
    <t>三级指标</t>
  </si>
  <si>
    <t>年度指标值（A）</t>
  </si>
  <si>
    <t>实际完成值(B)</t>
  </si>
  <si>
    <t>偏差原因分析及改进措施</t>
  </si>
  <si>
    <t>产出指标（50分）</t>
  </si>
  <si>
    <t>数量指标</t>
  </si>
  <si>
    <t>完成通州州土桥、觅子店、西红门收费站及怀柔分水岭隧道等在线监测站点和北京市环境监测网络信息平台运行维护</t>
  </si>
  <si>
    <t>4个</t>
  </si>
  <si>
    <t>定量指标：完成值达到指标值，记满分；未达到指标值，按B/A或A/B*该指标分值记分。</t>
  </si>
  <si>
    <t>形成北京市交通运输环境监测网络建设试点工程运维报告</t>
  </si>
  <si>
    <t>1套</t>
  </si>
  <si>
    <t>质量指标</t>
  </si>
  <si>
    <t>获取的交通环境监测数据</t>
  </si>
  <si>
    <t>高质量</t>
  </si>
  <si>
    <t>质量统计可进一步量化</t>
  </si>
  <si>
    <t>进度指标</t>
  </si>
  <si>
    <t>各项工作按照实施方案、合同约定有序开展</t>
  </si>
  <si>
    <t>按计划进度完成</t>
  </si>
  <si>
    <t>跨年合同，整个运维周期为12个月，2020年完成了阶段性工作</t>
  </si>
  <si>
    <t>成本指标</t>
  </si>
  <si>
    <t>支出控制在总预算内</t>
  </si>
  <si>
    <t>35.600000万元</t>
  </si>
  <si>
    <t>支出35.600000万元</t>
  </si>
  <si>
    <t>未超批复预算记满分；超批复预算，根据实际倒扣分。</t>
  </si>
  <si>
    <t>效益指标
（40分）</t>
  </si>
  <si>
    <t>社会效益指标</t>
  </si>
  <si>
    <t>为北京市交通行业环保管理、政策制定及政策效果评估等提供数据支持</t>
  </si>
  <si>
    <t>提供较好的数据支撑作用</t>
  </si>
  <si>
    <t>定性指标：分为达成预期指标、基本达成预期指标且效果较好效果、部分达成预期指标且具有一定效果、未达成预期指标且效果较差四档。根据“四档”原则分别按照指标分值的100-90%(含90%)、90-80%(含80%)、80-60%(含60%)、60-0%来记分。</t>
  </si>
  <si>
    <t>项目相关效益数据，整个运维周期数据需进一步完善</t>
  </si>
  <si>
    <t>总分：</t>
  </si>
  <si>
    <t>填报注意事项:
1.得分一档最高不能超过该指标分值上限。
2.定量指标若为正向指标，则得分计算方法应用全年实际值(B)/年度指标值（A)*该指标分值;若定量指标为反向指标，则得分计算方法应用年度指标值（A )/全年实际值（B)*该指标分值。若年初指标值设定偏低，则得分计算方法应用（全年实际值（B）一年度指标值（A))/年度指标值（A) *100%。若计算结果在200%-300%（含200%）区间，则按照该指标分值的10%扣分；计算结果在300%-500%(含300%)区间，则按照该指标分值的20%扣分；计算结果高于500%(含500%)，则按照该指标分值的 30%扣分。
3.请在“偏差原因分析及改进措施”中说明偏离目标、不能完成目标的原因及拟采取的措施。
4.90（含 )-100分为优、80（含）-90分为良、60(含）-80分为中、60分以下为差。</t>
  </si>
</sst>
</file>

<file path=xl/styles.xml><?xml version="1.0" encoding="utf-8"?>
<styleSheet xmlns="http://schemas.openxmlformats.org/spreadsheetml/2006/main">
  <numFmts count="5">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 numFmtId="176" formatCode="0.000000_ "/>
  </numFmts>
  <fonts count="26">
    <font>
      <sz val="11"/>
      <color theme="1"/>
      <name val="等线"/>
      <charset val="134"/>
      <scheme val="minor"/>
    </font>
    <font>
      <sz val="16"/>
      <color theme="1"/>
      <name val="方正小标宋简体"/>
      <charset val="134"/>
    </font>
    <font>
      <sz val="11"/>
      <color rgb="FF000000"/>
      <name val="宋体"/>
      <charset val="134"/>
    </font>
    <font>
      <sz val="10"/>
      <color rgb="FF000000"/>
      <name val="宋体"/>
      <charset val="134"/>
    </font>
    <font>
      <sz val="10"/>
      <name val="宋体"/>
      <charset val="134"/>
    </font>
    <font>
      <sz val="10"/>
      <color theme="1"/>
      <name val="宋体"/>
      <charset val="134"/>
    </font>
    <font>
      <b/>
      <sz val="10"/>
      <color rgb="FF000000"/>
      <name val="宋体"/>
      <charset val="134"/>
    </font>
    <font>
      <b/>
      <sz val="13"/>
      <color theme="3"/>
      <name val="等线"/>
      <charset val="134"/>
      <scheme val="minor"/>
    </font>
    <font>
      <sz val="11"/>
      <color theme="1"/>
      <name val="等线"/>
      <charset val="0"/>
      <scheme val="minor"/>
    </font>
    <font>
      <sz val="11"/>
      <color theme="0"/>
      <name val="等线"/>
      <charset val="0"/>
      <scheme val="minor"/>
    </font>
    <font>
      <i/>
      <sz val="11"/>
      <color rgb="FF7F7F7F"/>
      <name val="等线"/>
      <charset val="0"/>
      <scheme val="minor"/>
    </font>
    <font>
      <sz val="11"/>
      <color rgb="FF3F3F76"/>
      <name val="等线"/>
      <charset val="0"/>
      <scheme val="minor"/>
    </font>
    <font>
      <sz val="11"/>
      <color rgb="FFFF0000"/>
      <name val="等线"/>
      <charset val="0"/>
      <scheme val="minor"/>
    </font>
    <font>
      <sz val="11"/>
      <color rgb="FF9C0006"/>
      <name val="等线"/>
      <charset val="0"/>
      <scheme val="minor"/>
    </font>
    <font>
      <u/>
      <sz val="11"/>
      <color rgb="FF0000FF"/>
      <name val="等线"/>
      <charset val="0"/>
      <scheme val="minor"/>
    </font>
    <font>
      <sz val="11"/>
      <color rgb="FF006100"/>
      <name val="等线"/>
      <charset val="0"/>
      <scheme val="minor"/>
    </font>
    <font>
      <u/>
      <sz val="11"/>
      <color rgb="FF800080"/>
      <name val="等线"/>
      <charset val="0"/>
      <scheme val="minor"/>
    </font>
    <font>
      <b/>
      <sz val="11"/>
      <color theme="3"/>
      <name val="等线"/>
      <charset val="134"/>
      <scheme val="minor"/>
    </font>
    <font>
      <b/>
      <sz val="18"/>
      <color theme="3"/>
      <name val="等线"/>
      <charset val="134"/>
      <scheme val="minor"/>
    </font>
    <font>
      <b/>
      <sz val="15"/>
      <color theme="3"/>
      <name val="等线"/>
      <charset val="134"/>
      <scheme val="minor"/>
    </font>
    <font>
      <b/>
      <sz val="11"/>
      <color rgb="FF3F3F3F"/>
      <name val="等线"/>
      <charset val="0"/>
      <scheme val="minor"/>
    </font>
    <font>
      <b/>
      <sz val="11"/>
      <color rgb="FFFFFFFF"/>
      <name val="等线"/>
      <charset val="0"/>
      <scheme val="minor"/>
    </font>
    <font>
      <b/>
      <sz val="11"/>
      <color rgb="FFFA7D00"/>
      <name val="等线"/>
      <charset val="0"/>
      <scheme val="minor"/>
    </font>
    <font>
      <sz val="11"/>
      <color rgb="FFFA7D00"/>
      <name val="等线"/>
      <charset val="0"/>
      <scheme val="minor"/>
    </font>
    <font>
      <b/>
      <sz val="11"/>
      <color theme="1"/>
      <name val="等线"/>
      <charset val="0"/>
      <scheme val="minor"/>
    </font>
    <font>
      <sz val="11"/>
      <color rgb="FF9C6500"/>
      <name val="等线"/>
      <charset val="0"/>
      <scheme val="minor"/>
    </font>
  </fonts>
  <fills count="33">
    <fill>
      <patternFill patternType="none"/>
    </fill>
    <fill>
      <patternFill patternType="gray125"/>
    </fill>
    <fill>
      <patternFill patternType="solid">
        <fgColor theme="9"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rgb="FFFFC7CE"/>
        <bgColor indexed="64"/>
      </patternFill>
    </fill>
    <fill>
      <patternFill patternType="solid">
        <fgColor rgb="FFC6EFCE"/>
        <bgColor indexed="64"/>
      </patternFill>
    </fill>
    <fill>
      <patternFill patternType="solid">
        <fgColor rgb="FFFFFFCC"/>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5"/>
        <bgColor indexed="64"/>
      </patternFill>
    </fill>
    <fill>
      <patternFill patternType="solid">
        <fgColor theme="5" tint="0.599993896298105"/>
        <bgColor indexed="64"/>
      </patternFill>
    </fill>
    <fill>
      <patternFill patternType="solid">
        <fgColor rgb="FFFFEB9C"/>
        <bgColor indexed="64"/>
      </patternFill>
    </fill>
    <fill>
      <patternFill patternType="solid">
        <fgColor theme="8"/>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4"/>
        <bgColor indexed="64"/>
      </patternFill>
    </fill>
    <fill>
      <patternFill patternType="solid">
        <fgColor theme="9"/>
        <bgColor indexed="64"/>
      </patternFill>
    </fill>
    <fill>
      <patternFill patternType="solid">
        <fgColor theme="5" tint="0.799981688894314"/>
        <bgColor indexed="64"/>
      </patternFill>
    </fill>
    <fill>
      <patternFill patternType="solid">
        <fgColor theme="8" tint="0.599993896298105"/>
        <bgColor indexed="64"/>
      </patternFill>
    </fill>
    <fill>
      <patternFill patternType="solid">
        <fgColor theme="6"/>
        <bgColor indexed="64"/>
      </patternFill>
    </fill>
    <fill>
      <patternFill patternType="solid">
        <fgColor theme="9" tint="0.599993896298105"/>
        <bgColor indexed="64"/>
      </patternFill>
    </fill>
    <fill>
      <patternFill patternType="solid">
        <fgColor theme="7"/>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8" fillId="5" borderId="0" applyNumberFormat="0" applyBorder="0" applyAlignment="0" applyProtection="0">
      <alignment vertical="center"/>
    </xf>
    <xf numFmtId="0" fontId="11" fillId="6"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10" borderId="0" applyNumberFormat="0" applyBorder="0" applyAlignment="0" applyProtection="0">
      <alignment vertical="center"/>
    </xf>
    <xf numFmtId="0" fontId="13" fillId="11" borderId="0" applyNumberFormat="0" applyBorder="0" applyAlignment="0" applyProtection="0">
      <alignment vertical="center"/>
    </xf>
    <xf numFmtId="43" fontId="0" fillId="0" borderId="0" applyFont="0" applyFill="0" applyBorder="0" applyAlignment="0" applyProtection="0">
      <alignment vertical="center"/>
    </xf>
    <xf numFmtId="0" fontId="9" fillId="4"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3" borderId="4" applyNumberFormat="0" applyFont="0" applyAlignment="0" applyProtection="0">
      <alignment vertical="center"/>
    </xf>
    <xf numFmtId="0" fontId="9" fillId="9" borderId="0" applyNumberFormat="0" applyBorder="0" applyAlignment="0" applyProtection="0">
      <alignment vertical="center"/>
    </xf>
    <xf numFmtId="0" fontId="17"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9" fillId="0" borderId="2" applyNumberFormat="0" applyFill="0" applyAlignment="0" applyProtection="0">
      <alignment vertical="center"/>
    </xf>
    <xf numFmtId="0" fontId="7" fillId="0" borderId="2" applyNumberFormat="0" applyFill="0" applyAlignment="0" applyProtection="0">
      <alignment vertical="center"/>
    </xf>
    <xf numFmtId="0" fontId="9" fillId="3" borderId="0" applyNumberFormat="0" applyBorder="0" applyAlignment="0" applyProtection="0">
      <alignment vertical="center"/>
    </xf>
    <xf numFmtId="0" fontId="17" fillId="0" borderId="5" applyNumberFormat="0" applyFill="0" applyAlignment="0" applyProtection="0">
      <alignment vertical="center"/>
    </xf>
    <xf numFmtId="0" fontId="9" fillId="17" borderId="0" applyNumberFormat="0" applyBorder="0" applyAlignment="0" applyProtection="0">
      <alignment vertical="center"/>
    </xf>
    <xf numFmtId="0" fontId="20" fillId="18" borderId="6" applyNumberFormat="0" applyAlignment="0" applyProtection="0">
      <alignment vertical="center"/>
    </xf>
    <xf numFmtId="0" fontId="22" fillId="18" borderId="3" applyNumberFormat="0" applyAlignment="0" applyProtection="0">
      <alignment vertical="center"/>
    </xf>
    <xf numFmtId="0" fontId="21" fillId="19" borderId="7" applyNumberFormat="0" applyAlignment="0" applyProtection="0">
      <alignment vertical="center"/>
    </xf>
    <xf numFmtId="0" fontId="8" fillId="2" borderId="0" applyNumberFormat="0" applyBorder="0" applyAlignment="0" applyProtection="0">
      <alignment vertical="center"/>
    </xf>
    <xf numFmtId="0" fontId="9" fillId="20" borderId="0" applyNumberFormat="0" applyBorder="0" applyAlignment="0" applyProtection="0">
      <alignment vertical="center"/>
    </xf>
    <xf numFmtId="0" fontId="23" fillId="0" borderId="8" applyNumberFormat="0" applyFill="0" applyAlignment="0" applyProtection="0">
      <alignment vertical="center"/>
    </xf>
    <xf numFmtId="0" fontId="24" fillId="0" borderId="9" applyNumberFormat="0" applyFill="0" applyAlignment="0" applyProtection="0">
      <alignment vertical="center"/>
    </xf>
    <xf numFmtId="0" fontId="15" fillId="12" borderId="0" applyNumberFormat="0" applyBorder="0" applyAlignment="0" applyProtection="0">
      <alignment vertical="center"/>
    </xf>
    <xf numFmtId="0" fontId="25" fillId="22" borderId="0" applyNumberFormat="0" applyBorder="0" applyAlignment="0" applyProtection="0">
      <alignment vertical="center"/>
    </xf>
    <xf numFmtId="0" fontId="8" fillId="25" borderId="0" applyNumberFormat="0" applyBorder="0" applyAlignment="0" applyProtection="0">
      <alignment vertical="center"/>
    </xf>
    <xf numFmtId="0" fontId="9" fillId="26" borderId="0" applyNumberFormat="0" applyBorder="0" applyAlignment="0" applyProtection="0">
      <alignment vertical="center"/>
    </xf>
    <xf numFmtId="0" fontId="8" fillId="16" borderId="0" applyNumberFormat="0" applyBorder="0" applyAlignment="0" applyProtection="0">
      <alignment vertical="center"/>
    </xf>
    <xf numFmtId="0" fontId="8" fillId="15" borderId="0" applyNumberFormat="0" applyBorder="0" applyAlignment="0" applyProtection="0">
      <alignment vertical="center"/>
    </xf>
    <xf numFmtId="0" fontId="8" fillId="28" borderId="0" applyNumberFormat="0" applyBorder="0" applyAlignment="0" applyProtection="0">
      <alignment vertical="center"/>
    </xf>
    <xf numFmtId="0" fontId="8" fillId="21" borderId="0" applyNumberFormat="0" applyBorder="0" applyAlignment="0" applyProtection="0">
      <alignment vertical="center"/>
    </xf>
    <xf numFmtId="0" fontId="9" fillId="30" borderId="0" applyNumberFormat="0" applyBorder="0" applyAlignment="0" applyProtection="0">
      <alignment vertical="center"/>
    </xf>
    <xf numFmtId="0" fontId="9" fillId="32" borderId="0" applyNumberFormat="0" applyBorder="0" applyAlignment="0" applyProtection="0">
      <alignment vertical="center"/>
    </xf>
    <xf numFmtId="0" fontId="8" fillId="24" borderId="0" applyNumberFormat="0" applyBorder="0" applyAlignment="0" applyProtection="0">
      <alignment vertical="center"/>
    </xf>
    <xf numFmtId="0" fontId="8" fillId="14" borderId="0" applyNumberFormat="0" applyBorder="0" applyAlignment="0" applyProtection="0">
      <alignment vertical="center"/>
    </xf>
    <xf numFmtId="0" fontId="9" fillId="23" borderId="0" applyNumberFormat="0" applyBorder="0" applyAlignment="0" applyProtection="0">
      <alignment vertical="center"/>
    </xf>
    <xf numFmtId="0" fontId="8" fillId="29" borderId="0" applyNumberFormat="0" applyBorder="0" applyAlignment="0" applyProtection="0">
      <alignment vertical="center"/>
    </xf>
    <xf numFmtId="0" fontId="9" fillId="8" borderId="0" applyNumberFormat="0" applyBorder="0" applyAlignment="0" applyProtection="0">
      <alignment vertical="center"/>
    </xf>
    <xf numFmtId="0" fontId="9" fillId="27" borderId="0" applyNumberFormat="0" applyBorder="0" applyAlignment="0" applyProtection="0">
      <alignment vertical="center"/>
    </xf>
    <xf numFmtId="0" fontId="8" fillId="31" borderId="0" applyNumberFormat="0" applyBorder="0" applyAlignment="0" applyProtection="0">
      <alignment vertical="center"/>
    </xf>
    <xf numFmtId="0" fontId="9" fillId="7" borderId="0" applyNumberFormat="0" applyBorder="0" applyAlignment="0" applyProtection="0">
      <alignment vertical="center"/>
    </xf>
  </cellStyleXfs>
  <cellXfs count="18">
    <xf numFmtId="0" fontId="0" fillId="0" borderId="0" xfId="0"/>
    <xf numFmtId="0" fontId="0" fillId="0" borderId="0" xfId="0" applyAlignment="1">
      <alignment wrapText="1"/>
    </xf>
    <xf numFmtId="0" fontId="0" fillId="0" borderId="0" xfId="0" applyAlignment="1">
      <alignment horizontal="center" wrapText="1"/>
    </xf>
    <xf numFmtId="0" fontId="1" fillId="0" borderId="0" xfId="0" applyFont="1" applyFill="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left" vertical="center" wrapText="1"/>
    </xf>
    <xf numFmtId="0" fontId="3" fillId="0" borderId="1" xfId="0" applyFont="1" applyFill="1" applyBorder="1" applyAlignment="1">
      <alignment horizontal="center" vertical="center" wrapText="1"/>
    </xf>
    <xf numFmtId="176" fontId="4" fillId="0" borderId="1" xfId="0" applyNumberFormat="1" applyFont="1" applyFill="1" applyBorder="1" applyAlignment="1">
      <alignment horizontal="right" vertical="center" wrapText="1"/>
    </xf>
    <xf numFmtId="176" fontId="3" fillId="0" borderId="1" xfId="0" applyNumberFormat="1" applyFont="1" applyFill="1" applyBorder="1" applyAlignment="1">
      <alignment horizontal="right" vertical="center" wrapText="1"/>
    </xf>
    <xf numFmtId="176" fontId="3" fillId="0" borderId="1" xfId="0" applyNumberFormat="1"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3" fillId="0" borderId="1" xfId="0" applyFont="1" applyFill="1" applyBorder="1" applyAlignment="1">
      <alignment horizontal="center" vertical="center" textRotation="255" wrapText="1"/>
    </xf>
    <xf numFmtId="0" fontId="5" fillId="0" borderId="1" xfId="0"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10" fontId="3" fillId="0" borderId="1" xfId="11"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2"/>
  <sheetViews>
    <sheetView tabSelected="1" view="pageBreakPreview" zoomScale="85" zoomScaleNormal="80" workbookViewId="0">
      <selection activeCell="F8" sqref="F8:G8"/>
    </sheetView>
  </sheetViews>
  <sheetFormatPr defaultColWidth="8.55752212389381" defaultRowHeight="13.85"/>
  <cols>
    <col min="1" max="1" width="5.7787610619469" style="1" customWidth="1"/>
    <col min="2" max="2" width="8.12389380530973" style="2" customWidth="1"/>
    <col min="3" max="3" width="4.76991150442478" style="2" customWidth="1"/>
    <col min="4" max="4" width="19.7610619469027" style="1" customWidth="1"/>
    <col min="5" max="6" width="11.4070796460177" style="1" customWidth="1"/>
    <col min="7" max="7" width="11.8849557522124" style="1" customWidth="1"/>
    <col min="8" max="9" width="10.0796460176991" style="1" customWidth="1"/>
    <col min="10" max="10" width="6.44247787610619" style="1" customWidth="1"/>
    <col min="11" max="11" width="5.2212389380531" style="1" customWidth="1"/>
    <col min="12" max="12" width="12.8053097345133" style="1" customWidth="1"/>
    <col min="13" max="16382" width="8.55752212389381" style="1"/>
  </cols>
  <sheetData>
    <row r="1" ht="34.05" customHeight="1" spans="1:12">
      <c r="A1" s="3" t="s">
        <v>0</v>
      </c>
      <c r="B1" s="3"/>
      <c r="C1" s="3"/>
      <c r="D1" s="3"/>
      <c r="E1" s="3"/>
      <c r="F1" s="3"/>
      <c r="G1" s="3"/>
      <c r="H1" s="3"/>
      <c r="I1" s="3"/>
      <c r="J1" s="3"/>
      <c r="K1" s="3"/>
      <c r="L1" s="3"/>
    </row>
    <row r="2" ht="14.25" customHeight="1" spans="1:12">
      <c r="A2" s="4" t="s">
        <v>1</v>
      </c>
      <c r="B2" s="4"/>
      <c r="C2" s="4"/>
      <c r="D2" s="4"/>
      <c r="E2" s="4"/>
      <c r="F2" s="4"/>
      <c r="G2" s="4"/>
      <c r="H2" s="4"/>
      <c r="I2" s="4"/>
      <c r="J2" s="4"/>
      <c r="K2" s="4"/>
      <c r="L2" s="4"/>
    </row>
    <row r="3" spans="1:12">
      <c r="A3" s="5"/>
      <c r="B3" s="4"/>
      <c r="C3" s="4"/>
      <c r="D3" s="5"/>
      <c r="E3" s="5"/>
      <c r="F3" s="5"/>
      <c r="G3" s="5"/>
      <c r="H3" s="5"/>
      <c r="I3" s="5"/>
      <c r="J3" s="5"/>
      <c r="K3" s="5"/>
      <c r="L3" s="5"/>
    </row>
    <row r="4" ht="22.05" customHeight="1" spans="1:12">
      <c r="A4" s="6" t="s">
        <v>2</v>
      </c>
      <c r="B4" s="6"/>
      <c r="C4" s="6"/>
      <c r="D4" s="6" t="s">
        <v>3</v>
      </c>
      <c r="E4" s="6"/>
      <c r="F4" s="6"/>
      <c r="G4" s="6"/>
      <c r="H4" s="6"/>
      <c r="I4" s="6"/>
      <c r="J4" s="6"/>
      <c r="K4" s="6"/>
      <c r="L4" s="6"/>
    </row>
    <row r="5" ht="22.05" customHeight="1" spans="1:12">
      <c r="A5" s="6" t="s">
        <v>4</v>
      </c>
      <c r="B5" s="6"/>
      <c r="C5" s="6"/>
      <c r="D5" s="6" t="s">
        <v>5</v>
      </c>
      <c r="E5" s="6"/>
      <c r="F5" s="6"/>
      <c r="G5" s="6" t="s">
        <v>6</v>
      </c>
      <c r="H5" s="6" t="s">
        <v>5</v>
      </c>
      <c r="I5" s="6"/>
      <c r="J5" s="6"/>
      <c r="K5" s="6"/>
      <c r="L5" s="6"/>
    </row>
    <row r="6" ht="22.05" customHeight="1" spans="1:12">
      <c r="A6" s="6" t="s">
        <v>7</v>
      </c>
      <c r="B6" s="6"/>
      <c r="C6" s="6"/>
      <c r="D6" s="6" t="s">
        <v>8</v>
      </c>
      <c r="E6" s="6"/>
      <c r="F6" s="6"/>
      <c r="G6" s="6" t="s">
        <v>9</v>
      </c>
      <c r="H6" s="6" t="s">
        <v>10</v>
      </c>
      <c r="I6" s="6"/>
      <c r="J6" s="6"/>
      <c r="K6" s="6"/>
      <c r="L6" s="6"/>
    </row>
    <row r="7" ht="36" customHeight="1" spans="1:12">
      <c r="A7" s="6" t="s">
        <v>11</v>
      </c>
      <c r="B7" s="6"/>
      <c r="C7" s="6"/>
      <c r="D7" s="6"/>
      <c r="E7" s="6" t="s">
        <v>12</v>
      </c>
      <c r="F7" s="6" t="s">
        <v>13</v>
      </c>
      <c r="G7" s="6" t="s">
        <v>14</v>
      </c>
      <c r="H7" s="6" t="s">
        <v>15</v>
      </c>
      <c r="I7" s="6" t="s">
        <v>16</v>
      </c>
      <c r="J7" s="6" t="s">
        <v>17</v>
      </c>
      <c r="K7" s="6"/>
      <c r="L7" s="6" t="s">
        <v>18</v>
      </c>
    </row>
    <row r="8" ht="21" customHeight="1" spans="1:12">
      <c r="A8" s="6"/>
      <c r="B8" s="6"/>
      <c r="C8" s="6"/>
      <c r="D8" s="6" t="s">
        <v>19</v>
      </c>
      <c r="E8" s="7">
        <v>45</v>
      </c>
      <c r="F8" s="7">
        <v>35.6</v>
      </c>
      <c r="G8" s="7">
        <v>35.6</v>
      </c>
      <c r="H8" s="6">
        <v>10</v>
      </c>
      <c r="I8" s="17">
        <f>G8/F8</f>
        <v>1</v>
      </c>
      <c r="J8" s="6">
        <f>H8*I8</f>
        <v>10</v>
      </c>
      <c r="K8" s="6"/>
      <c r="L8" s="10" t="s">
        <v>20</v>
      </c>
    </row>
    <row r="9" ht="21" customHeight="1" spans="1:12">
      <c r="A9" s="6"/>
      <c r="B9" s="6"/>
      <c r="C9" s="6"/>
      <c r="D9" s="6" t="s">
        <v>21</v>
      </c>
      <c r="E9" s="7">
        <v>45</v>
      </c>
      <c r="F9" s="7">
        <v>35.6</v>
      </c>
      <c r="G9" s="7">
        <v>35.6</v>
      </c>
      <c r="H9" s="6" t="s">
        <v>22</v>
      </c>
      <c r="I9" s="17">
        <f>G9/F9</f>
        <v>1</v>
      </c>
      <c r="J9" s="6" t="s">
        <v>22</v>
      </c>
      <c r="K9" s="6"/>
      <c r="L9" s="10"/>
    </row>
    <row r="10" ht="22.2" customHeight="1" spans="1:12">
      <c r="A10" s="6"/>
      <c r="B10" s="6"/>
      <c r="C10" s="6"/>
      <c r="D10" s="6" t="s">
        <v>23</v>
      </c>
      <c r="E10" s="8">
        <v>0</v>
      </c>
      <c r="F10" s="8">
        <v>0</v>
      </c>
      <c r="G10" s="9" t="s">
        <v>22</v>
      </c>
      <c r="H10" s="6" t="s">
        <v>22</v>
      </c>
      <c r="I10" s="6" t="s">
        <v>22</v>
      </c>
      <c r="J10" s="6" t="s">
        <v>22</v>
      </c>
      <c r="K10" s="6"/>
      <c r="L10" s="10"/>
    </row>
    <row r="11" ht="23.4" customHeight="1" spans="1:12">
      <c r="A11" s="6"/>
      <c r="B11" s="6"/>
      <c r="C11" s="6"/>
      <c r="D11" s="6" t="s">
        <v>24</v>
      </c>
      <c r="E11" s="8">
        <v>0</v>
      </c>
      <c r="F11" s="8">
        <v>0</v>
      </c>
      <c r="G11" s="9" t="s">
        <v>22</v>
      </c>
      <c r="H11" s="6" t="s">
        <v>22</v>
      </c>
      <c r="I11" s="6" t="s">
        <v>22</v>
      </c>
      <c r="J11" s="6" t="s">
        <v>22</v>
      </c>
      <c r="K11" s="6"/>
      <c r="L11" s="10"/>
    </row>
    <row r="12" ht="28.05" customHeight="1" spans="1:12">
      <c r="A12" s="6" t="s">
        <v>25</v>
      </c>
      <c r="B12" s="6" t="s">
        <v>26</v>
      </c>
      <c r="C12" s="6"/>
      <c r="D12" s="6"/>
      <c r="E12" s="6"/>
      <c r="F12" s="6"/>
      <c r="G12" s="6" t="s">
        <v>27</v>
      </c>
      <c r="H12" s="6"/>
      <c r="I12" s="6"/>
      <c r="J12" s="6"/>
      <c r="K12" s="6"/>
      <c r="L12" s="6"/>
    </row>
    <row r="13" ht="89" customHeight="1" spans="1:12">
      <c r="A13" s="6"/>
      <c r="B13" s="10" t="s">
        <v>28</v>
      </c>
      <c r="C13" s="10"/>
      <c r="D13" s="10"/>
      <c r="E13" s="10"/>
      <c r="F13" s="10"/>
      <c r="G13" s="11" t="s">
        <v>29</v>
      </c>
      <c r="H13" s="11"/>
      <c r="I13" s="11"/>
      <c r="J13" s="11"/>
      <c r="K13" s="11"/>
      <c r="L13" s="11"/>
    </row>
    <row r="14" ht="33" customHeight="1" spans="1:12">
      <c r="A14" s="12" t="s">
        <v>30</v>
      </c>
      <c r="B14" s="6" t="s">
        <v>31</v>
      </c>
      <c r="C14" s="6" t="s">
        <v>32</v>
      </c>
      <c r="D14" s="6" t="s">
        <v>33</v>
      </c>
      <c r="E14" s="6" t="s">
        <v>34</v>
      </c>
      <c r="F14" s="6"/>
      <c r="G14" s="6" t="s">
        <v>35</v>
      </c>
      <c r="H14" s="6" t="s">
        <v>18</v>
      </c>
      <c r="I14" s="6"/>
      <c r="J14" s="6" t="s">
        <v>15</v>
      </c>
      <c r="K14" s="6" t="s">
        <v>17</v>
      </c>
      <c r="L14" s="6" t="s">
        <v>36</v>
      </c>
    </row>
    <row r="15" ht="82.5" customHeight="1" spans="1:12">
      <c r="A15" s="12"/>
      <c r="B15" s="13" t="s">
        <v>37</v>
      </c>
      <c r="C15" s="13" t="s">
        <v>38</v>
      </c>
      <c r="D15" s="10" t="s">
        <v>39</v>
      </c>
      <c r="E15" s="6" t="s">
        <v>40</v>
      </c>
      <c r="F15" s="6"/>
      <c r="G15" s="6" t="s">
        <v>40</v>
      </c>
      <c r="H15" s="10" t="s">
        <v>41</v>
      </c>
      <c r="I15" s="10"/>
      <c r="J15" s="6">
        <v>16</v>
      </c>
      <c r="K15" s="6">
        <v>16</v>
      </c>
      <c r="L15" s="6"/>
    </row>
    <row r="16" ht="45" customHeight="1" spans="1:12">
      <c r="A16" s="12"/>
      <c r="B16" s="13"/>
      <c r="C16" s="13"/>
      <c r="D16" s="10" t="s">
        <v>42</v>
      </c>
      <c r="E16" s="6" t="s">
        <v>43</v>
      </c>
      <c r="F16" s="6"/>
      <c r="G16" s="6" t="s">
        <v>43</v>
      </c>
      <c r="H16" s="10"/>
      <c r="I16" s="10"/>
      <c r="J16" s="6">
        <v>8</v>
      </c>
      <c r="K16" s="6">
        <v>8</v>
      </c>
      <c r="L16" s="6"/>
    </row>
    <row r="17" ht="37" customHeight="1" spans="1:12">
      <c r="A17" s="12"/>
      <c r="B17" s="13"/>
      <c r="C17" s="13" t="s">
        <v>44</v>
      </c>
      <c r="D17" s="10" t="s">
        <v>45</v>
      </c>
      <c r="E17" s="14" t="s">
        <v>46</v>
      </c>
      <c r="F17" s="6"/>
      <c r="G17" s="6" t="s">
        <v>46</v>
      </c>
      <c r="H17" s="10"/>
      <c r="I17" s="10"/>
      <c r="J17" s="6">
        <v>10</v>
      </c>
      <c r="K17" s="6">
        <v>9</v>
      </c>
      <c r="L17" s="6" t="s">
        <v>47</v>
      </c>
    </row>
    <row r="18" ht="63.75" spans="1:12">
      <c r="A18" s="12"/>
      <c r="B18" s="13"/>
      <c r="C18" s="13" t="s">
        <v>48</v>
      </c>
      <c r="D18" s="10" t="s">
        <v>49</v>
      </c>
      <c r="E18" s="14" t="s">
        <v>50</v>
      </c>
      <c r="F18" s="6"/>
      <c r="G18" s="6" t="s">
        <v>50</v>
      </c>
      <c r="H18" s="10"/>
      <c r="I18" s="10"/>
      <c r="J18" s="6">
        <v>10</v>
      </c>
      <c r="K18" s="6">
        <v>9.5</v>
      </c>
      <c r="L18" s="6" t="s">
        <v>51</v>
      </c>
    </row>
    <row r="19" ht="44.4" customHeight="1" spans="1:12">
      <c r="A19" s="12"/>
      <c r="B19" s="13"/>
      <c r="C19" s="13" t="s">
        <v>52</v>
      </c>
      <c r="D19" s="10" t="s">
        <v>53</v>
      </c>
      <c r="E19" s="6" t="s">
        <v>54</v>
      </c>
      <c r="F19" s="6"/>
      <c r="G19" s="6" t="s">
        <v>55</v>
      </c>
      <c r="H19" s="10" t="s">
        <v>56</v>
      </c>
      <c r="I19" s="10"/>
      <c r="J19" s="6">
        <v>6</v>
      </c>
      <c r="K19" s="6">
        <v>6</v>
      </c>
      <c r="L19" s="6"/>
    </row>
    <row r="20" ht="153" customHeight="1" spans="1:12">
      <c r="A20" s="12"/>
      <c r="B20" s="13" t="s">
        <v>57</v>
      </c>
      <c r="C20" s="13" t="s">
        <v>58</v>
      </c>
      <c r="D20" s="15" t="s">
        <v>59</v>
      </c>
      <c r="E20" s="15" t="s">
        <v>60</v>
      </c>
      <c r="F20" s="15"/>
      <c r="G20" s="6" t="s">
        <v>60</v>
      </c>
      <c r="H20" s="10" t="s">
        <v>61</v>
      </c>
      <c r="I20" s="10"/>
      <c r="J20" s="6">
        <v>40</v>
      </c>
      <c r="K20" s="6">
        <v>36</v>
      </c>
      <c r="L20" s="6" t="s">
        <v>62</v>
      </c>
    </row>
    <row r="21" ht="21.75" customHeight="1" spans="1:12">
      <c r="A21" s="16" t="s">
        <v>63</v>
      </c>
      <c r="B21" s="16"/>
      <c r="C21" s="16"/>
      <c r="D21" s="16"/>
      <c r="E21" s="16"/>
      <c r="F21" s="16"/>
      <c r="G21" s="16"/>
      <c r="H21" s="16"/>
      <c r="I21" s="16"/>
      <c r="J21" s="16">
        <f>H8+SUM(J15:J20)</f>
        <v>100</v>
      </c>
      <c r="K21" s="16">
        <f>J8+SUM(K15:K20)</f>
        <v>94.5</v>
      </c>
      <c r="L21" s="16" t="s">
        <v>22</v>
      </c>
    </row>
    <row r="22" ht="126" customHeight="1" spans="1:12">
      <c r="A22" s="10" t="s">
        <v>64</v>
      </c>
      <c r="B22" s="6"/>
      <c r="C22" s="6"/>
      <c r="D22" s="10"/>
      <c r="E22" s="10"/>
      <c r="F22" s="10"/>
      <c r="G22" s="10"/>
      <c r="H22" s="10"/>
      <c r="I22" s="10"/>
      <c r="J22" s="10"/>
      <c r="K22" s="10"/>
      <c r="L22" s="10"/>
    </row>
  </sheetData>
  <mergeCells count="38">
    <mergeCell ref="A1:L1"/>
    <mergeCell ref="A2:L2"/>
    <mergeCell ref="A4:C4"/>
    <mergeCell ref="D4:L4"/>
    <mergeCell ref="A5:C5"/>
    <mergeCell ref="D5:F5"/>
    <mergeCell ref="H5:L5"/>
    <mergeCell ref="A6:C6"/>
    <mergeCell ref="D6:F6"/>
    <mergeCell ref="H6:L6"/>
    <mergeCell ref="J7:K7"/>
    <mergeCell ref="J8:K8"/>
    <mergeCell ref="J9:K9"/>
    <mergeCell ref="J10:K10"/>
    <mergeCell ref="J11:K11"/>
    <mergeCell ref="B12:F12"/>
    <mergeCell ref="G12:L12"/>
    <mergeCell ref="B13:F13"/>
    <mergeCell ref="G13:L13"/>
    <mergeCell ref="E14:F14"/>
    <mergeCell ref="H14:I14"/>
    <mergeCell ref="E15:F15"/>
    <mergeCell ref="E16:F16"/>
    <mergeCell ref="E17:F17"/>
    <mergeCell ref="E18:F18"/>
    <mergeCell ref="E19:F19"/>
    <mergeCell ref="H19:I19"/>
    <mergeCell ref="E20:F20"/>
    <mergeCell ref="H20:I20"/>
    <mergeCell ref="A21:I21"/>
    <mergeCell ref="A22:L22"/>
    <mergeCell ref="A12:A13"/>
    <mergeCell ref="A14:A20"/>
    <mergeCell ref="B15:B19"/>
    <mergeCell ref="C15:C16"/>
    <mergeCell ref="L8:L11"/>
    <mergeCell ref="H15:I18"/>
    <mergeCell ref="A7:C11"/>
  </mergeCells>
  <pageMargins left="0.25" right="0.25" top="0.75" bottom="0.75" header="0.3" footer="0.3"/>
  <pageSetup paperSize="9" scale="82"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余兰</cp:lastModifiedBy>
  <dcterms:created xsi:type="dcterms:W3CDTF">2015-06-05T18:17:00Z</dcterms:created>
  <dcterms:modified xsi:type="dcterms:W3CDTF">2021-05-27T08:02:02Z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2052-11.1.0.10495</vt:lpwstr>
  </property>
  <property fmtid="{D5CDD505-2E9C-101B-9397-08002B2CF9AE}" pid="3" name="ICV">
    <vt:lpwstr>81A9DE34877246A9BA714CF9433888B7</vt:lpwstr>
  </property>
  <property fmtid="{D5CDD505-2E9C-101B-9397-08002B2CF9AE}" pid="4" name="KSORubyTemplateID" linkTarget="0">
    <vt:lpwstr>20</vt:lpwstr>
  </property>
</Properties>
</file>