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17" windowHeight="8280"/>
  </bookViews>
  <sheets>
    <sheet name="自评表" sheetId="1" r:id="rId1"/>
  </sheets>
  <definedNames>
    <definedName name="_xlnm.Print_Titles" localSheetId="0">自评表!$14:$14</definedName>
  </definedNames>
  <calcPr calcId="144525"/>
</workbook>
</file>

<file path=xl/sharedStrings.xml><?xml version="1.0" encoding="utf-8"?>
<sst xmlns="http://schemas.openxmlformats.org/spreadsheetml/2006/main" count="97" uniqueCount="78">
  <si>
    <t xml:space="preserve"> 项目支出绩效自评表 </t>
  </si>
  <si>
    <t>（2020年度）</t>
  </si>
  <si>
    <t>项目名称</t>
  </si>
  <si>
    <t>2020年交通运行监测与智能化分析平台升级改造运维</t>
  </si>
  <si>
    <t>主管部门</t>
  </si>
  <si>
    <t>北京交通发展研究院</t>
  </si>
  <si>
    <t>实施单位</t>
  </si>
  <si>
    <t>项目负责人</t>
  </si>
  <si>
    <t>张溪</t>
  </si>
  <si>
    <t>联系电话</t>
  </si>
  <si>
    <t>010-57079808</t>
  </si>
  <si>
    <t>项目资金                    （万元）</t>
  </si>
  <si>
    <t>年初预算数</t>
  </si>
  <si>
    <t>全年预算数</t>
  </si>
  <si>
    <t>全年执行数</t>
  </si>
  <si>
    <t>分值</t>
  </si>
  <si>
    <t>执行率</t>
  </si>
  <si>
    <t>得分</t>
  </si>
  <si>
    <t>得分计算方法</t>
  </si>
  <si>
    <t>年度资金总额：</t>
  </si>
  <si>
    <t>执行率*该指标分值，最高不得超过分值上限。</t>
  </si>
  <si>
    <t>其中：财政拨款</t>
  </si>
  <si>
    <t>——</t>
  </si>
  <si>
    <t>上年结转资金</t>
  </si>
  <si>
    <t>其他资金</t>
  </si>
  <si>
    <t>年度总体目标</t>
  </si>
  <si>
    <t>预期目标</t>
  </si>
  <si>
    <t>实际完成情况</t>
  </si>
  <si>
    <t>项目期目标：通过持续对交通运行监测与智能化分析平台进行运维，确保平台稳定、安全运行，为城市交通综合治理提供决策支持服务。
年度目标：完成交通运行监测与智能化分析平台的系统功能完善、硬件维护与软件日常运维工作。</t>
  </si>
  <si>
    <t>完成2020年度交通运行监测与智能化分析平台的系统功能完善、硬件维护与软件日常运维工作。平台的稳定运行以及数据指标的产出为北京市交通综合治理工作持续提供支持服务。</t>
  </si>
  <si>
    <t>一级指标</t>
  </si>
  <si>
    <t>二级指标</t>
  </si>
  <si>
    <t>三级指标</t>
  </si>
  <si>
    <t>年度指标值（A）</t>
  </si>
  <si>
    <t>实际完成值(B)</t>
  </si>
  <si>
    <t>偏差原因分析及改进措施</t>
  </si>
  <si>
    <t>绩效指标</t>
  </si>
  <si>
    <t>产出指标（50分）</t>
  </si>
  <si>
    <t>数量指标</t>
  </si>
  <si>
    <t>硬件维护数量</t>
  </si>
  <si>
    <t>26台</t>
  </si>
  <si>
    <t>定量指标：完成值达到指标值，记满分；未达到指标值，按B/A或A/B*该指标分值记分。</t>
  </si>
  <si>
    <t>软件系统运维数量</t>
  </si>
  <si>
    <t>1套</t>
  </si>
  <si>
    <t>质量指标</t>
  </si>
  <si>
    <t>系统正常运行率</t>
  </si>
  <si>
    <t>≥95%</t>
  </si>
  <si>
    <t>故障排除率</t>
  </si>
  <si>
    <t>≥96%</t>
  </si>
  <si>
    <t>进度指标</t>
  </si>
  <si>
    <t>系统运行维护响应时间</t>
  </si>
  <si>
    <t>≤30分钟</t>
  </si>
  <si>
    <t>完成新增需求及运维方法设计</t>
  </si>
  <si>
    <t>2020年4月底前</t>
  </si>
  <si>
    <t>完成招标采购</t>
  </si>
  <si>
    <t>2020年8月底前</t>
  </si>
  <si>
    <t>验收</t>
  </si>
  <si>
    <t>2020年12月底前</t>
  </si>
  <si>
    <t>跨年合同2020年12月底完成阶段性验收</t>
  </si>
  <si>
    <t>成本指标</t>
  </si>
  <si>
    <t>支出控制在总预算内</t>
  </si>
  <si>
    <t>136.120000万元</t>
  </si>
  <si>
    <t>支出136.120000万元</t>
  </si>
  <si>
    <t>未超批复预算记满分；超批复预算，根据实际倒扣分。</t>
  </si>
  <si>
    <t>效益指标
（40分）</t>
  </si>
  <si>
    <t>社会效益指标</t>
  </si>
  <si>
    <t>通过定期和不定期开展硬件设备运维，为系统运行提供硬件设施设备保障</t>
  </si>
  <si>
    <t>效果显著</t>
  </si>
  <si>
    <t>达成预期指标，为系统运行提供硬件设施设备保障的效果显著</t>
  </si>
  <si>
    <t>定性指标：分为达成预期指标、基本达成预期指标且效果较好效果、部分达成预期指标且具有一定效果、未达成预期指标且效果较差四档。根据“四档”原则分别按照指标分值的100-90%(含90%)、90-80%(含80%)、80-60%(含60%)、60-0%来记分。</t>
  </si>
  <si>
    <t>反映整个运维周期效益的资料需进一步完善</t>
  </si>
  <si>
    <t>通过项目实施，维护和提升平台的运转效率，支持交通委TOCC、市应急办等部门对日常及重大活动期间的交通运行监测和研判</t>
  </si>
  <si>
    <t>达成预期指标，效果显著</t>
  </si>
  <si>
    <t>运转效率提升数据尚无法准确统计</t>
  </si>
  <si>
    <t>通过对平台提供的数据进行挖掘分析，为城市交通综合治理提供决策支持服务</t>
  </si>
  <si>
    <t>具体决策支持数据需进一步统计分析</t>
  </si>
  <si>
    <t>总分：</t>
  </si>
  <si>
    <t>填报注意事项:
1.得分一档最高不能超过该指标分值上限。
2.定量指标若为正向指标，则得分计算方法应用全年实际值(B)/年度指标值（A)*该指标分值;若定量指标为反向指标，则得分计算方法应用年度指标值（A )/全年实际值（B)*该指标分值。若年初指标值设定偏低，则得分计算方法应用（全年实际值（B）一年度指标值（A))/年度指标值（A) *100%。若计算结果在200%-300%（含200%）区间，则按照该指标分值的10%扣分;计算结果在300%-500%(含300%)区间，则按照该指标分值的20%扣分;计算结果高于500%(含500%)，则按照该指标分值的 30%扣分。
3.请在“偏差原因分析及改进措施”中说明偏离目标、不能完成目标的原因及拟采取的措施。
4.90（含 )-100分为优、80（含）-90分为良、60(含）-80分为中、60分以下为差。</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</si>
</sst>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00000_ "/>
    <numFmt numFmtId="177" formatCode="0.00_ "/>
  </numFmts>
  <fonts count="28">
    <font>
      <sz val="11"/>
      <color theme="1"/>
      <name val="等线"/>
      <charset val="134"/>
      <scheme val="minor"/>
    </font>
    <font>
      <sz val="11"/>
      <name val="等线"/>
      <charset val="134"/>
      <scheme val="minor"/>
    </font>
    <font>
      <sz val="16"/>
      <color theme="1"/>
      <name val="方正小标宋简体"/>
      <charset val="134"/>
    </font>
    <font>
      <sz val="16"/>
      <name val="方正小标宋简体"/>
      <charset val="134"/>
    </font>
    <font>
      <sz val="11"/>
      <color rgb="FF000000"/>
      <name val="宋体"/>
      <charset val="134"/>
    </font>
    <font>
      <sz val="11"/>
      <name val="宋体"/>
      <charset val="134"/>
    </font>
    <font>
      <sz val="10"/>
      <color rgb="FF000000"/>
      <name val="宋体"/>
      <charset val="134"/>
    </font>
    <font>
      <sz val="10"/>
      <name val="宋体"/>
      <charset val="134"/>
    </font>
    <font>
      <b/>
      <sz val="10"/>
      <name val="宋体"/>
      <charset val="134"/>
    </font>
    <font>
      <sz val="11"/>
      <color theme="1"/>
      <name val="等线"/>
      <charset val="0"/>
      <scheme val="minor"/>
    </font>
    <font>
      <sz val="11"/>
      <color rgb="FF3F3F76"/>
      <name val="等线"/>
      <charset val="0"/>
      <scheme val="minor"/>
    </font>
    <font>
      <sz val="11"/>
      <color theme="0"/>
      <name val="等线"/>
      <charset val="0"/>
      <scheme val="minor"/>
    </font>
    <font>
      <sz val="11"/>
      <color rgb="FF9C0006"/>
      <name val="等线"/>
      <charset val="0"/>
      <scheme val="minor"/>
    </font>
    <font>
      <u/>
      <sz val="11"/>
      <color rgb="FF0000FF"/>
      <name val="等线"/>
      <charset val="0"/>
      <scheme val="minor"/>
    </font>
    <font>
      <u/>
      <sz val="11"/>
      <color rgb="FF800080"/>
      <name val="等线"/>
      <charset val="0"/>
      <scheme val="minor"/>
    </font>
    <font>
      <sz val="11"/>
      <color rgb="FF00610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sz val="11"/>
      <color rgb="FF9C6500"/>
      <name val="等线"/>
      <charset val="0"/>
      <scheme val="minor"/>
    </font>
    <font>
      <b/>
      <sz val="11"/>
      <color theme="1"/>
      <name val="等线"/>
      <charset val="0"/>
      <scheme val="minor"/>
    </font>
  </fonts>
  <fills count="33">
    <fill>
      <patternFill patternType="none"/>
    </fill>
    <fill>
      <patternFill patternType="gray125"/>
    </fill>
    <fill>
      <patternFill patternType="solid">
        <fgColor theme="4"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rgb="FFFFC7CE"/>
        <bgColor indexed="64"/>
      </patternFill>
    </fill>
    <fill>
      <patternFill patternType="solid">
        <fgColor theme="6"/>
        <bgColor indexed="64"/>
      </patternFill>
    </fill>
    <fill>
      <patternFill patternType="solid">
        <fgColor theme="6" tint="0.599993896298105"/>
        <bgColor indexed="64"/>
      </patternFill>
    </fill>
    <fill>
      <patternFill patternType="solid">
        <fgColor rgb="FFFFFFCC"/>
        <bgColor indexed="64"/>
      </patternFill>
    </fill>
    <fill>
      <patternFill patternType="solid">
        <fgColor theme="8"/>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rgb="FFF2F2F2"/>
        <bgColor indexed="64"/>
      </patternFill>
    </fill>
    <fill>
      <patternFill patternType="solid">
        <fgColor theme="4"/>
        <bgColor indexed="64"/>
      </patternFill>
    </fill>
    <fill>
      <patternFill patternType="solid">
        <fgColor rgb="FFA5A5A5"/>
        <bgColor indexed="64"/>
      </patternFill>
    </fill>
    <fill>
      <patternFill patternType="solid">
        <fgColor theme="4" tint="0.599993896298105"/>
        <bgColor indexed="64"/>
      </patternFill>
    </fill>
    <fill>
      <patternFill patternType="solid">
        <fgColor rgb="FFFFEB9C"/>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9" borderId="0" applyNumberFormat="0" applyBorder="0" applyAlignment="0" applyProtection="0">
      <alignment vertical="center"/>
    </xf>
    <xf numFmtId="0" fontId="10"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2" borderId="0" applyNumberFormat="0" applyBorder="0" applyAlignment="0" applyProtection="0">
      <alignment vertical="center"/>
    </xf>
    <xf numFmtId="0" fontId="12" fillId="10" borderId="0" applyNumberFormat="0" applyBorder="0" applyAlignment="0" applyProtection="0">
      <alignment vertical="center"/>
    </xf>
    <xf numFmtId="43" fontId="0" fillId="0" borderId="0" applyFont="0" applyFill="0" applyBorder="0" applyAlignment="0" applyProtection="0">
      <alignment vertical="center"/>
    </xf>
    <xf numFmtId="0" fontId="11" fillId="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3" borderId="3" applyNumberFormat="0" applyFont="0" applyAlignment="0" applyProtection="0">
      <alignment vertical="center"/>
    </xf>
    <xf numFmtId="0" fontId="11" fillId="16"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21" fillId="0" borderId="4" applyNumberFormat="0" applyFill="0" applyAlignment="0" applyProtection="0">
      <alignment vertical="center"/>
    </xf>
    <xf numFmtId="0" fontId="11" fillId="23" borderId="0" applyNumberFormat="0" applyBorder="0" applyAlignment="0" applyProtection="0">
      <alignment vertical="center"/>
    </xf>
    <xf numFmtId="0" fontId="16" fillId="0" borderId="5" applyNumberFormat="0" applyFill="0" applyAlignment="0" applyProtection="0">
      <alignment vertical="center"/>
    </xf>
    <xf numFmtId="0" fontId="11" fillId="19" borderId="0" applyNumberFormat="0" applyBorder="0" applyAlignment="0" applyProtection="0">
      <alignment vertical="center"/>
    </xf>
    <xf numFmtId="0" fontId="22" fillId="24" borderId="6" applyNumberFormat="0" applyAlignment="0" applyProtection="0">
      <alignment vertical="center"/>
    </xf>
    <xf numFmtId="0" fontId="23" fillId="24" borderId="2" applyNumberFormat="0" applyAlignment="0" applyProtection="0">
      <alignment vertical="center"/>
    </xf>
    <xf numFmtId="0" fontId="24" fillId="26" borderId="7" applyNumberFormat="0" applyAlignment="0" applyProtection="0">
      <alignment vertical="center"/>
    </xf>
    <xf numFmtId="0" fontId="9" fillId="18" borderId="0" applyNumberFormat="0" applyBorder="0" applyAlignment="0" applyProtection="0">
      <alignment vertical="center"/>
    </xf>
    <xf numFmtId="0" fontId="11" fillId="8" borderId="0" applyNumberFormat="0" applyBorder="0" applyAlignment="0" applyProtection="0">
      <alignment vertical="center"/>
    </xf>
    <xf numFmtId="0" fontId="25" fillId="0" borderId="8" applyNumberFormat="0" applyFill="0" applyAlignment="0" applyProtection="0">
      <alignment vertical="center"/>
    </xf>
    <xf numFmtId="0" fontId="27" fillId="0" borderId="9" applyNumberFormat="0" applyFill="0" applyAlignment="0" applyProtection="0">
      <alignment vertical="center"/>
    </xf>
    <xf numFmtId="0" fontId="15" fillId="17" borderId="0" applyNumberFormat="0" applyBorder="0" applyAlignment="0" applyProtection="0">
      <alignment vertical="center"/>
    </xf>
    <xf numFmtId="0" fontId="26" fillId="28" borderId="0" applyNumberFormat="0" applyBorder="0" applyAlignment="0" applyProtection="0">
      <alignment vertical="center"/>
    </xf>
    <xf numFmtId="0" fontId="9" fillId="29" borderId="0" applyNumberFormat="0" applyBorder="0" applyAlignment="0" applyProtection="0">
      <alignment vertical="center"/>
    </xf>
    <xf numFmtId="0" fontId="11" fillId="25" borderId="0" applyNumberFormat="0" applyBorder="0" applyAlignment="0" applyProtection="0">
      <alignment vertical="center"/>
    </xf>
    <xf numFmtId="0" fontId="9" fillId="2" borderId="0" applyNumberFormat="0" applyBorder="0" applyAlignment="0" applyProtection="0">
      <alignment vertical="center"/>
    </xf>
    <xf numFmtId="0" fontId="9" fillId="27" borderId="0" applyNumberFormat="0" applyBorder="0" applyAlignment="0" applyProtection="0">
      <alignment vertical="center"/>
    </xf>
    <xf numFmtId="0" fontId="9" fillId="32" borderId="0" applyNumberFormat="0" applyBorder="0" applyAlignment="0" applyProtection="0">
      <alignment vertical="center"/>
    </xf>
    <xf numFmtId="0" fontId="9" fillId="15" borderId="0" applyNumberFormat="0" applyBorder="0" applyAlignment="0" applyProtection="0">
      <alignment vertical="center"/>
    </xf>
    <xf numFmtId="0" fontId="11" fillId="11" borderId="0" applyNumberFormat="0" applyBorder="0" applyAlignment="0" applyProtection="0">
      <alignment vertical="center"/>
    </xf>
    <xf numFmtId="0" fontId="11" fillId="6" borderId="0" applyNumberFormat="0" applyBorder="0" applyAlignment="0" applyProtection="0">
      <alignment vertical="center"/>
    </xf>
    <xf numFmtId="0" fontId="9" fillId="22" borderId="0" applyNumberFormat="0" applyBorder="0" applyAlignment="0" applyProtection="0">
      <alignment vertical="center"/>
    </xf>
    <xf numFmtId="0" fontId="9" fillId="31" borderId="0" applyNumberFormat="0" applyBorder="0" applyAlignment="0" applyProtection="0">
      <alignment vertical="center"/>
    </xf>
    <xf numFmtId="0" fontId="11" fillId="14" borderId="0" applyNumberFormat="0" applyBorder="0" applyAlignment="0" applyProtection="0">
      <alignment vertical="center"/>
    </xf>
    <xf numFmtId="0" fontId="9" fillId="30" borderId="0" applyNumberFormat="0" applyBorder="0" applyAlignment="0" applyProtection="0">
      <alignment vertical="center"/>
    </xf>
    <xf numFmtId="0" fontId="11" fillId="21" borderId="0" applyNumberFormat="0" applyBorder="0" applyAlignment="0" applyProtection="0">
      <alignment vertical="center"/>
    </xf>
    <xf numFmtId="0" fontId="11" fillId="20" borderId="0" applyNumberFormat="0" applyBorder="0" applyAlignment="0" applyProtection="0">
      <alignment vertical="center"/>
    </xf>
    <xf numFmtId="0" fontId="9" fillId="5" borderId="0" applyNumberFormat="0" applyBorder="0" applyAlignment="0" applyProtection="0">
      <alignment vertical="center"/>
    </xf>
    <xf numFmtId="0" fontId="11" fillId="4" borderId="0" applyNumberFormat="0" applyBorder="0" applyAlignment="0" applyProtection="0">
      <alignment vertical="center"/>
    </xf>
  </cellStyleXfs>
  <cellXfs count="25">
    <xf numFmtId="0" fontId="0" fillId="0" borderId="0" xfId="0"/>
    <xf numFmtId="0" fontId="0" fillId="0" borderId="0" xfId="0" applyAlignment="1">
      <alignment wrapText="1"/>
    </xf>
    <xf numFmtId="0" fontId="0" fillId="0" borderId="0" xfId="0" applyAlignment="1">
      <alignment horizontal="center" wrapText="1"/>
    </xf>
    <xf numFmtId="0" fontId="1" fillId="0" borderId="0" xfId="0" applyFont="1" applyFill="1" applyAlignment="1">
      <alignment wrapText="1"/>
    </xf>
    <xf numFmtId="0" fontId="1" fillId="0" borderId="0" xfId="0" applyFont="1" applyFill="1" applyAlignment="1">
      <alignment horizont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0" xfId="0" applyFont="1" applyAlignment="1">
      <alignment horizontal="center" vertical="center" wrapText="1"/>
    </xf>
    <xf numFmtId="0" fontId="5" fillId="0" borderId="0" xfId="0" applyFont="1" applyFill="1" applyAlignment="1">
      <alignment horizontal="center" vertical="center" wrapText="1"/>
    </xf>
    <xf numFmtId="0" fontId="4" fillId="0" borderId="0" xfId="0" applyFont="1" applyAlignment="1">
      <alignment horizontal="left" vertical="center" wrapText="1"/>
    </xf>
    <xf numFmtId="0" fontId="5" fillId="0" borderId="0" xfId="0" applyFont="1" applyFill="1" applyAlignment="1">
      <alignment horizontal="left" vertical="center" wrapText="1"/>
    </xf>
    <xf numFmtId="0" fontId="6"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176" fontId="7" fillId="0" borderId="1" xfId="0" applyNumberFormat="1" applyFont="1" applyFill="1" applyBorder="1" applyAlignment="1">
      <alignment horizontal="right" vertical="center" wrapText="1"/>
    </xf>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1" fillId="0" borderId="1" xfId="0" applyFont="1" applyBorder="1" applyAlignment="1">
      <alignment wrapText="1"/>
    </xf>
    <xf numFmtId="0" fontId="7" fillId="0" borderId="1" xfId="0" applyFont="1" applyBorder="1" applyAlignment="1">
      <alignment horizontal="center" vertical="center" textRotation="255" wrapText="1"/>
    </xf>
    <xf numFmtId="9" fontId="7" fillId="0" borderId="1" xfId="0" applyNumberFormat="1" applyFont="1" applyFill="1" applyBorder="1" applyAlignment="1">
      <alignment horizontal="center" vertical="center" wrapText="1"/>
    </xf>
    <xf numFmtId="57" fontId="7" fillId="0"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10" fontId="7" fillId="0" borderId="1" xfId="11" applyNumberFormat="1" applyFont="1" applyFill="1" applyBorder="1" applyAlignment="1">
      <alignment horizontal="center" vertical="center" wrapText="1"/>
    </xf>
    <xf numFmtId="177" fontId="8"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8"/>
  <sheetViews>
    <sheetView tabSelected="1" view="pageBreakPreview" zoomScale="85" zoomScaleNormal="80" workbookViewId="0">
      <selection activeCell="N16" sqref="N16"/>
    </sheetView>
  </sheetViews>
  <sheetFormatPr defaultColWidth="8.55752212389381" defaultRowHeight="13.85"/>
  <cols>
    <col min="1" max="1" width="5.23008849557522" style="1" customWidth="1"/>
    <col min="2" max="2" width="5.23893805309735" style="2" customWidth="1"/>
    <col min="3" max="3" width="5.38938053097345" style="2" customWidth="1"/>
    <col min="4" max="4" width="18.7787610619469" style="3" customWidth="1"/>
    <col min="5" max="6" width="10.6283185840708" style="3" customWidth="1"/>
    <col min="7" max="7" width="11.7787610619469" style="3" customWidth="1"/>
    <col min="8" max="8" width="8.55752212389381" style="3" customWidth="1"/>
    <col min="9" max="9" width="7.55752212389381" style="3" customWidth="1"/>
    <col min="10" max="10" width="6.44247787610619" style="4" customWidth="1"/>
    <col min="11" max="11" width="6.33628318584071" style="3" customWidth="1"/>
    <col min="12" max="12" width="12.0265486725664" style="3" customWidth="1"/>
    <col min="13" max="16382" width="8.55752212389381" style="1"/>
  </cols>
  <sheetData>
    <row r="1" ht="34.05" customHeight="1" spans="1:12">
      <c r="A1" s="5" t="s">
        <v>0</v>
      </c>
      <c r="B1" s="5"/>
      <c r="C1" s="5"/>
      <c r="D1" s="6"/>
      <c r="E1" s="6"/>
      <c r="F1" s="6"/>
      <c r="G1" s="6"/>
      <c r="H1" s="6"/>
      <c r="I1" s="6"/>
      <c r="J1" s="6"/>
      <c r="K1" s="6"/>
      <c r="L1" s="6"/>
    </row>
    <row r="2" ht="14.25" customHeight="1" spans="1:12">
      <c r="A2" s="7" t="s">
        <v>1</v>
      </c>
      <c r="B2" s="7"/>
      <c r="C2" s="7"/>
      <c r="D2" s="8"/>
      <c r="E2" s="8"/>
      <c r="F2" s="8"/>
      <c r="G2" s="8"/>
      <c r="H2" s="8"/>
      <c r="I2" s="8"/>
      <c r="J2" s="8"/>
      <c r="K2" s="8"/>
      <c r="L2" s="8"/>
    </row>
    <row r="3" spans="1:12">
      <c r="A3" s="9"/>
      <c r="B3" s="7"/>
      <c r="C3" s="7"/>
      <c r="D3" s="10"/>
      <c r="E3" s="10"/>
      <c r="F3" s="10"/>
      <c r="G3" s="10"/>
      <c r="H3" s="10"/>
      <c r="I3" s="10"/>
      <c r="J3" s="8"/>
      <c r="K3" s="10"/>
      <c r="L3" s="10"/>
    </row>
    <row r="4" ht="22.05" customHeight="1" spans="1:12">
      <c r="A4" s="11" t="s">
        <v>2</v>
      </c>
      <c r="B4" s="11"/>
      <c r="C4" s="11"/>
      <c r="D4" s="12" t="s">
        <v>3</v>
      </c>
      <c r="E4" s="12"/>
      <c r="F4" s="12"/>
      <c r="G4" s="12"/>
      <c r="H4" s="12"/>
      <c r="I4" s="12"/>
      <c r="J4" s="12"/>
      <c r="K4" s="12"/>
      <c r="L4" s="12"/>
    </row>
    <row r="5" ht="22.05" customHeight="1" spans="1:12">
      <c r="A5" s="11" t="s">
        <v>4</v>
      </c>
      <c r="B5" s="11"/>
      <c r="C5" s="11"/>
      <c r="D5" s="12" t="s">
        <v>5</v>
      </c>
      <c r="E5" s="12"/>
      <c r="F5" s="12"/>
      <c r="G5" s="12" t="s">
        <v>6</v>
      </c>
      <c r="H5" s="12" t="s">
        <v>5</v>
      </c>
      <c r="I5" s="12"/>
      <c r="J5" s="12"/>
      <c r="K5" s="12"/>
      <c r="L5" s="12"/>
    </row>
    <row r="6" ht="22.05" customHeight="1" spans="1:12">
      <c r="A6" s="11" t="s">
        <v>7</v>
      </c>
      <c r="B6" s="11"/>
      <c r="C6" s="11"/>
      <c r="D6" s="12" t="s">
        <v>8</v>
      </c>
      <c r="E6" s="12"/>
      <c r="F6" s="12"/>
      <c r="G6" s="12" t="s">
        <v>9</v>
      </c>
      <c r="H6" s="12" t="s">
        <v>10</v>
      </c>
      <c r="I6" s="12"/>
      <c r="J6" s="12"/>
      <c r="K6" s="12"/>
      <c r="L6" s="12"/>
    </row>
    <row r="7" ht="36" customHeight="1" spans="1:12">
      <c r="A7" s="13" t="s">
        <v>11</v>
      </c>
      <c r="B7" s="13"/>
      <c r="C7" s="13"/>
      <c r="D7" s="12"/>
      <c r="E7" s="12" t="s">
        <v>12</v>
      </c>
      <c r="F7" s="12" t="s">
        <v>13</v>
      </c>
      <c r="G7" s="12" t="s">
        <v>14</v>
      </c>
      <c r="H7" s="12" t="s">
        <v>15</v>
      </c>
      <c r="I7" s="12" t="s">
        <v>16</v>
      </c>
      <c r="J7" s="12" t="s">
        <v>17</v>
      </c>
      <c r="K7" s="12"/>
      <c r="L7" s="12" t="s">
        <v>18</v>
      </c>
    </row>
    <row r="8" ht="23" customHeight="1" spans="1:12">
      <c r="A8" s="13"/>
      <c r="B8" s="13"/>
      <c r="C8" s="13"/>
      <c r="D8" s="12" t="s">
        <v>19</v>
      </c>
      <c r="E8" s="14">
        <v>136.12</v>
      </c>
      <c r="F8" s="14">
        <v>136.12</v>
      </c>
      <c r="G8" s="14">
        <v>136.12</v>
      </c>
      <c r="H8" s="12">
        <v>10</v>
      </c>
      <c r="I8" s="23">
        <f>G8/F8</f>
        <v>1</v>
      </c>
      <c r="J8" s="12">
        <f>H8*I8</f>
        <v>10</v>
      </c>
      <c r="K8" s="12"/>
      <c r="L8" s="16" t="s">
        <v>20</v>
      </c>
    </row>
    <row r="9" ht="23" customHeight="1" spans="1:12">
      <c r="A9" s="13"/>
      <c r="B9" s="13"/>
      <c r="C9" s="13"/>
      <c r="D9" s="12" t="s">
        <v>21</v>
      </c>
      <c r="E9" s="14">
        <v>136.12</v>
      </c>
      <c r="F9" s="14">
        <v>136.12</v>
      </c>
      <c r="G9" s="14">
        <v>136.12</v>
      </c>
      <c r="H9" s="12" t="s">
        <v>22</v>
      </c>
      <c r="I9" s="23">
        <f>G9/F9</f>
        <v>1</v>
      </c>
      <c r="J9" s="12" t="s">
        <v>22</v>
      </c>
      <c r="K9" s="12"/>
      <c r="L9" s="16"/>
    </row>
    <row r="10" ht="23" customHeight="1" spans="1:12">
      <c r="A10" s="13"/>
      <c r="B10" s="13"/>
      <c r="C10" s="13"/>
      <c r="D10" s="12" t="s">
        <v>23</v>
      </c>
      <c r="E10" s="14">
        <v>0</v>
      </c>
      <c r="F10" s="14">
        <v>0</v>
      </c>
      <c r="G10" s="14">
        <v>0</v>
      </c>
      <c r="H10" s="12" t="s">
        <v>22</v>
      </c>
      <c r="I10" s="12" t="s">
        <v>22</v>
      </c>
      <c r="J10" s="12" t="s">
        <v>22</v>
      </c>
      <c r="K10" s="12"/>
      <c r="L10" s="16"/>
    </row>
    <row r="11" ht="23" customHeight="1" spans="1:12">
      <c r="A11" s="13"/>
      <c r="B11" s="13"/>
      <c r="C11" s="13"/>
      <c r="D11" s="12" t="s">
        <v>24</v>
      </c>
      <c r="E11" s="14">
        <v>0</v>
      </c>
      <c r="F11" s="14">
        <v>0</v>
      </c>
      <c r="G11" s="14">
        <v>0</v>
      </c>
      <c r="H11" s="12" t="s">
        <v>22</v>
      </c>
      <c r="I11" s="12" t="s">
        <v>22</v>
      </c>
      <c r="J11" s="12" t="s">
        <v>22</v>
      </c>
      <c r="K11" s="12"/>
      <c r="L11" s="16"/>
    </row>
    <row r="12" ht="28.05" customHeight="1" spans="1:12">
      <c r="A12" s="13" t="s">
        <v>25</v>
      </c>
      <c r="B12" s="13" t="s">
        <v>26</v>
      </c>
      <c r="C12" s="13"/>
      <c r="D12" s="12"/>
      <c r="E12" s="12"/>
      <c r="F12" s="12"/>
      <c r="G12" s="12" t="s">
        <v>27</v>
      </c>
      <c r="H12" s="12"/>
      <c r="I12" s="12"/>
      <c r="J12" s="12"/>
      <c r="K12" s="12"/>
      <c r="L12" s="12"/>
    </row>
    <row r="13" ht="67" customHeight="1" spans="1:12">
      <c r="A13" s="13"/>
      <c r="B13" s="15" t="s">
        <v>28</v>
      </c>
      <c r="C13" s="15"/>
      <c r="D13" s="16"/>
      <c r="E13" s="16"/>
      <c r="F13" s="16"/>
      <c r="G13" s="16" t="s">
        <v>29</v>
      </c>
      <c r="H13" s="16"/>
      <c r="I13" s="16"/>
      <c r="J13" s="16"/>
      <c r="K13" s="16"/>
      <c r="L13" s="16"/>
    </row>
    <row r="14" ht="34" customHeight="1" spans="1:12">
      <c r="A14" s="17"/>
      <c r="B14" s="13" t="s">
        <v>30</v>
      </c>
      <c r="C14" s="13" t="s">
        <v>31</v>
      </c>
      <c r="D14" s="12" t="s">
        <v>32</v>
      </c>
      <c r="E14" s="12" t="s">
        <v>33</v>
      </c>
      <c r="F14" s="12"/>
      <c r="G14" s="12" t="s">
        <v>34</v>
      </c>
      <c r="H14" s="12" t="s">
        <v>18</v>
      </c>
      <c r="I14" s="12"/>
      <c r="J14" s="12" t="s">
        <v>15</v>
      </c>
      <c r="K14" s="12" t="s">
        <v>17</v>
      </c>
      <c r="L14" s="12" t="s">
        <v>35</v>
      </c>
    </row>
    <row r="15" ht="23" customHeight="1" spans="1:12">
      <c r="A15" s="18" t="s">
        <v>36</v>
      </c>
      <c r="B15" s="13" t="s">
        <v>37</v>
      </c>
      <c r="C15" s="13" t="s">
        <v>38</v>
      </c>
      <c r="D15" s="16" t="s">
        <v>39</v>
      </c>
      <c r="E15" s="12" t="s">
        <v>40</v>
      </c>
      <c r="F15" s="12"/>
      <c r="G15" s="12" t="s">
        <v>40</v>
      </c>
      <c r="H15" s="16" t="s">
        <v>41</v>
      </c>
      <c r="I15" s="16"/>
      <c r="J15" s="12">
        <v>12</v>
      </c>
      <c r="K15" s="12">
        <v>12</v>
      </c>
      <c r="L15" s="12"/>
    </row>
    <row r="16" ht="23" customHeight="1" spans="1:12">
      <c r="A16" s="18"/>
      <c r="B16" s="13"/>
      <c r="C16" s="13"/>
      <c r="D16" s="16" t="s">
        <v>42</v>
      </c>
      <c r="E16" s="12" t="s">
        <v>43</v>
      </c>
      <c r="F16" s="12"/>
      <c r="G16" s="12" t="s">
        <v>43</v>
      </c>
      <c r="H16" s="16"/>
      <c r="I16" s="16"/>
      <c r="J16" s="12">
        <v>12</v>
      </c>
      <c r="K16" s="12">
        <v>12</v>
      </c>
      <c r="L16" s="12"/>
    </row>
    <row r="17" ht="23" customHeight="1" spans="1:12">
      <c r="A17" s="18"/>
      <c r="B17" s="13"/>
      <c r="C17" s="13" t="s">
        <v>44</v>
      </c>
      <c r="D17" s="16" t="s">
        <v>45</v>
      </c>
      <c r="E17" s="12" t="s">
        <v>46</v>
      </c>
      <c r="F17" s="12"/>
      <c r="G17" s="19">
        <v>0.95</v>
      </c>
      <c r="H17" s="16"/>
      <c r="I17" s="16"/>
      <c r="J17" s="12">
        <v>5</v>
      </c>
      <c r="K17" s="12">
        <v>5</v>
      </c>
      <c r="L17" s="12"/>
    </row>
    <row r="18" ht="23" customHeight="1" spans="1:12">
      <c r="A18" s="18"/>
      <c r="B18" s="13"/>
      <c r="C18" s="13"/>
      <c r="D18" s="16" t="s">
        <v>47</v>
      </c>
      <c r="E18" s="12" t="s">
        <v>48</v>
      </c>
      <c r="F18" s="12"/>
      <c r="G18" s="19">
        <v>0.96</v>
      </c>
      <c r="H18" s="16"/>
      <c r="I18" s="16"/>
      <c r="J18" s="12">
        <v>5</v>
      </c>
      <c r="K18" s="12">
        <v>5</v>
      </c>
      <c r="L18" s="12"/>
    </row>
    <row r="19" ht="23" customHeight="1" spans="1:12">
      <c r="A19" s="18"/>
      <c r="B19" s="13"/>
      <c r="C19" s="13" t="s">
        <v>49</v>
      </c>
      <c r="D19" s="16" t="s">
        <v>50</v>
      </c>
      <c r="E19" s="12" t="s">
        <v>51</v>
      </c>
      <c r="F19" s="12"/>
      <c r="G19" s="12" t="s">
        <v>51</v>
      </c>
      <c r="H19" s="16"/>
      <c r="I19" s="16"/>
      <c r="J19" s="12">
        <v>2</v>
      </c>
      <c r="K19" s="12">
        <v>2</v>
      </c>
      <c r="L19" s="12"/>
    </row>
    <row r="20" ht="34" customHeight="1" spans="1:12">
      <c r="A20" s="18"/>
      <c r="B20" s="13"/>
      <c r="C20" s="13"/>
      <c r="D20" s="16" t="s">
        <v>52</v>
      </c>
      <c r="E20" s="19" t="s">
        <v>53</v>
      </c>
      <c r="F20" s="12"/>
      <c r="G20" s="20">
        <v>43922</v>
      </c>
      <c r="H20" s="16"/>
      <c r="I20" s="16"/>
      <c r="J20" s="12">
        <v>2</v>
      </c>
      <c r="K20" s="12">
        <v>2</v>
      </c>
      <c r="L20" s="12"/>
    </row>
    <row r="21" ht="23" customHeight="1" spans="1:12">
      <c r="A21" s="18"/>
      <c r="B21" s="13"/>
      <c r="C21" s="13"/>
      <c r="D21" s="16" t="s">
        <v>54</v>
      </c>
      <c r="E21" s="19" t="s">
        <v>55</v>
      </c>
      <c r="F21" s="19"/>
      <c r="G21" s="20">
        <v>43952</v>
      </c>
      <c r="H21" s="16"/>
      <c r="I21" s="16"/>
      <c r="J21" s="12">
        <v>2</v>
      </c>
      <c r="K21" s="12">
        <v>2</v>
      </c>
      <c r="L21" s="12"/>
    </row>
    <row r="22" ht="46" customHeight="1" spans="1:12">
      <c r="A22" s="18"/>
      <c r="B22" s="13"/>
      <c r="C22" s="13"/>
      <c r="D22" s="16" t="s">
        <v>56</v>
      </c>
      <c r="E22" s="19" t="s">
        <v>57</v>
      </c>
      <c r="F22" s="12"/>
      <c r="G22" s="20">
        <v>44166</v>
      </c>
      <c r="H22" s="16"/>
      <c r="I22" s="16"/>
      <c r="J22" s="12">
        <v>2</v>
      </c>
      <c r="K22" s="12">
        <v>1.8</v>
      </c>
      <c r="L22" s="12" t="s">
        <v>58</v>
      </c>
    </row>
    <row r="23" ht="43" customHeight="1" spans="1:12">
      <c r="A23" s="18"/>
      <c r="B23" s="13"/>
      <c r="C23" s="13" t="s">
        <v>59</v>
      </c>
      <c r="D23" s="16" t="s">
        <v>60</v>
      </c>
      <c r="E23" s="12" t="s">
        <v>61</v>
      </c>
      <c r="F23" s="12"/>
      <c r="G23" s="12" t="s">
        <v>62</v>
      </c>
      <c r="H23" s="16" t="s">
        <v>63</v>
      </c>
      <c r="I23" s="16"/>
      <c r="J23" s="12">
        <v>8</v>
      </c>
      <c r="K23" s="12">
        <v>8</v>
      </c>
      <c r="L23" s="12"/>
    </row>
    <row r="24" ht="68" customHeight="1" spans="1:12">
      <c r="A24" s="18" t="s">
        <v>36</v>
      </c>
      <c r="B24" s="13" t="s">
        <v>64</v>
      </c>
      <c r="C24" s="13" t="s">
        <v>65</v>
      </c>
      <c r="D24" s="16" t="s">
        <v>66</v>
      </c>
      <c r="E24" s="12" t="s">
        <v>67</v>
      </c>
      <c r="F24" s="12"/>
      <c r="G24" s="12" t="s">
        <v>68</v>
      </c>
      <c r="H24" s="16" t="s">
        <v>69</v>
      </c>
      <c r="I24" s="16"/>
      <c r="J24" s="12">
        <v>10</v>
      </c>
      <c r="K24" s="12">
        <v>9</v>
      </c>
      <c r="L24" s="12" t="s">
        <v>70</v>
      </c>
    </row>
    <row r="25" ht="90" customHeight="1" spans="1:12">
      <c r="A25" s="18"/>
      <c r="B25" s="13"/>
      <c r="C25" s="13"/>
      <c r="D25" s="16" t="s">
        <v>71</v>
      </c>
      <c r="E25" s="12" t="s">
        <v>67</v>
      </c>
      <c r="F25" s="12"/>
      <c r="G25" s="12" t="s">
        <v>72</v>
      </c>
      <c r="H25" s="16"/>
      <c r="I25" s="16"/>
      <c r="J25" s="12">
        <v>15</v>
      </c>
      <c r="K25" s="12">
        <v>14</v>
      </c>
      <c r="L25" s="12" t="s">
        <v>73</v>
      </c>
    </row>
    <row r="26" ht="59.25" customHeight="1" spans="1:12">
      <c r="A26" s="18"/>
      <c r="B26" s="13"/>
      <c r="C26" s="13"/>
      <c r="D26" s="16" t="s">
        <v>74</v>
      </c>
      <c r="E26" s="12" t="s">
        <v>67</v>
      </c>
      <c r="F26" s="12"/>
      <c r="G26" s="12" t="s">
        <v>72</v>
      </c>
      <c r="H26" s="16"/>
      <c r="I26" s="16"/>
      <c r="J26" s="12">
        <v>15</v>
      </c>
      <c r="K26" s="12">
        <v>13.5</v>
      </c>
      <c r="L26" s="12" t="s">
        <v>75</v>
      </c>
    </row>
    <row r="27" ht="21.75" customHeight="1" spans="1:12">
      <c r="A27" s="21" t="s">
        <v>76</v>
      </c>
      <c r="B27" s="21"/>
      <c r="C27" s="21"/>
      <c r="D27" s="22"/>
      <c r="E27" s="22"/>
      <c r="F27" s="22"/>
      <c r="G27" s="22"/>
      <c r="H27" s="22"/>
      <c r="I27" s="22"/>
      <c r="J27" s="22">
        <f>H8+SUM(J15:J26)</f>
        <v>100</v>
      </c>
      <c r="K27" s="24">
        <f>J8+SUM(K15:K26)</f>
        <v>96.3</v>
      </c>
      <c r="L27" s="22" t="s">
        <v>22</v>
      </c>
    </row>
    <row r="28" ht="126" customHeight="1" spans="1:12">
      <c r="A28" s="15" t="s">
        <v>77</v>
      </c>
      <c r="B28" s="13"/>
      <c r="C28" s="13"/>
      <c r="D28" s="16"/>
      <c r="E28" s="16"/>
      <c r="F28" s="16"/>
      <c r="G28" s="16"/>
      <c r="H28" s="16"/>
      <c r="I28" s="16"/>
      <c r="J28" s="16"/>
      <c r="K28" s="16"/>
      <c r="L28" s="16"/>
    </row>
  </sheetData>
  <mergeCells count="49">
    <mergeCell ref="A1:L1"/>
    <mergeCell ref="A2:L2"/>
    <mergeCell ref="A4:C4"/>
    <mergeCell ref="D4:L4"/>
    <mergeCell ref="A5:C5"/>
    <mergeCell ref="D5:F5"/>
    <mergeCell ref="H5:L5"/>
    <mergeCell ref="A6:C6"/>
    <mergeCell ref="D6:F6"/>
    <mergeCell ref="H6:L6"/>
    <mergeCell ref="J7:K7"/>
    <mergeCell ref="J8:K8"/>
    <mergeCell ref="J9:K9"/>
    <mergeCell ref="J10:K10"/>
    <mergeCell ref="J11:K11"/>
    <mergeCell ref="B12:F12"/>
    <mergeCell ref="G12:L12"/>
    <mergeCell ref="B13:F13"/>
    <mergeCell ref="G13:L13"/>
    <mergeCell ref="E14:F14"/>
    <mergeCell ref="H14:I14"/>
    <mergeCell ref="E15:F15"/>
    <mergeCell ref="E16:F16"/>
    <mergeCell ref="E17:F17"/>
    <mergeCell ref="E18:F18"/>
    <mergeCell ref="E19:F19"/>
    <mergeCell ref="E20:F20"/>
    <mergeCell ref="E21:F21"/>
    <mergeCell ref="E22:F22"/>
    <mergeCell ref="E23:F23"/>
    <mergeCell ref="H23:I23"/>
    <mergeCell ref="E24:F24"/>
    <mergeCell ref="E25:F25"/>
    <mergeCell ref="E26:F26"/>
    <mergeCell ref="A27:I27"/>
    <mergeCell ref="A28:L28"/>
    <mergeCell ref="A12:A13"/>
    <mergeCell ref="A15:A23"/>
    <mergeCell ref="A24:A26"/>
    <mergeCell ref="B15:B23"/>
    <mergeCell ref="B24:B26"/>
    <mergeCell ref="C15:C16"/>
    <mergeCell ref="C17:C18"/>
    <mergeCell ref="C19:C22"/>
    <mergeCell ref="C24:C26"/>
    <mergeCell ref="L8:L11"/>
    <mergeCell ref="H15:I22"/>
    <mergeCell ref="H24:I26"/>
    <mergeCell ref="A7:C11"/>
  </mergeCells>
  <pageMargins left="0.590277777777778" right="0.590277777777778" top="0.747916666666667" bottom="0.747916666666667" header="0.314583333333333" footer="0.314583333333333"/>
  <pageSetup paperSize="9" scale="8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余兰</cp:lastModifiedBy>
  <dcterms:created xsi:type="dcterms:W3CDTF">2015-06-05T18:17:00Z</dcterms:created>
  <dcterms:modified xsi:type="dcterms:W3CDTF">2021-05-27T07:35:31Z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KSORubyTemplateID" linkTarget="0">
    <vt:lpwstr>20</vt:lpwstr>
  </property>
  <property fmtid="{D5CDD505-2E9C-101B-9397-08002B2CF9AE}" pid="4" name="ICV">
    <vt:lpwstr>E37541A11FB84EEE99B9563C123031D9</vt:lpwstr>
  </property>
</Properties>
</file>