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8280"/>
  </bookViews>
  <sheets>
    <sheet name="自评表" sheetId="1" r:id="rId1"/>
  </sheets>
  <calcPr calcId="144525"/>
</workbook>
</file>

<file path=xl/sharedStrings.xml><?xml version="1.0" encoding="utf-8"?>
<sst xmlns="http://schemas.openxmlformats.org/spreadsheetml/2006/main" count="82" uniqueCount="66">
  <si>
    <t xml:space="preserve"> 项目支出绩效自评表 </t>
  </si>
  <si>
    <t>（2020年度）</t>
  </si>
  <si>
    <t>项目名称</t>
  </si>
  <si>
    <t>2020年交通缓堵措施研究</t>
  </si>
  <si>
    <t>主管部门</t>
  </si>
  <si>
    <t>北京交通发展研究院</t>
  </si>
  <si>
    <t>实施单位</t>
  </si>
  <si>
    <t>项目负责人</t>
  </si>
  <si>
    <t>孙玲</t>
  </si>
  <si>
    <t>联系电话</t>
  </si>
  <si>
    <t>010-57079763</t>
  </si>
  <si>
    <t>项目资金                    （万元）</t>
  </si>
  <si>
    <t>年初预算数</t>
  </si>
  <si>
    <t>全年预算数</t>
  </si>
  <si>
    <t>全年执行数</t>
  </si>
  <si>
    <t>分值</t>
  </si>
  <si>
    <t>执行率</t>
  </si>
  <si>
    <t>得分</t>
  </si>
  <si>
    <t>得分计算方法</t>
  </si>
  <si>
    <t>年度资金总额：</t>
  </si>
  <si>
    <t>执行率*该指标分值，最高不得超过分值上限。</t>
  </si>
  <si>
    <t>其中：财政拨款</t>
  </si>
  <si>
    <t>——</t>
  </si>
  <si>
    <t>上年结转资金</t>
  </si>
  <si>
    <t>其他资金</t>
  </si>
  <si>
    <t>年度总体目标</t>
  </si>
  <si>
    <t>预期目标</t>
  </si>
  <si>
    <t>实际完成情况</t>
  </si>
  <si>
    <t>项目期目标：结合历年缓堵措施研究以及典型区域、节点等缓堵措施研究的经验，按照全市交通综合治理的总体工作部署，围绕市级重要拥堵节点和区域开展拥堵措施研究，并评价治理效果。
年度目标：
1.按照北京市交通综合治理的总体工作部署，通过对重点拥堵区域和重要节点实地踏勘和调研以及相关经验借鉴，开展重点区域缓堵措施研究，产出《2020年度交通缓堵措施研究》的研究报告；
2.通过项目的实施所提出的缓堵措施，经采纳实施后可对重点区域和节点交通拥堵有所缓解，达到改善出行环境，提高居民出行效率的目标。</t>
  </si>
  <si>
    <t>1.对上地片区开展实地踏勘以及对重点公交客流走廊和大兴机场开展运行和客流特征调研以及相关经验借鉴，开展重点区域缓堵措施研究，产出了《2020年度交通缓堵措施研究》的研究报告；
2.项目提出的上地区域改善措施，为政府决策提供建议。</t>
  </si>
  <si>
    <t>绩效指标</t>
  </si>
  <si>
    <t>一级指标</t>
  </si>
  <si>
    <t>二级指标</t>
  </si>
  <si>
    <t>三级指标</t>
  </si>
  <si>
    <t>年度指标值（A）</t>
  </si>
  <si>
    <t>实际完成值(B)</t>
  </si>
  <si>
    <t>偏差原因分析及改进措施</t>
  </si>
  <si>
    <t>产出指标（50分）</t>
  </si>
  <si>
    <t>数量指标</t>
  </si>
  <si>
    <t>总体形成《2020年度交通缓堵措施研究》报告</t>
  </si>
  <si>
    <t>1篇</t>
  </si>
  <si>
    <t>定量指标：完成值达到指标值，记满分；未达到指标值，按B/A或A/B*该指标分值记分。</t>
  </si>
  <si>
    <t>前期现场摸查调研</t>
  </si>
  <si>
    <t>≥1次</t>
  </si>
  <si>
    <t>质量指标</t>
  </si>
  <si>
    <t>研究成果评审合格率</t>
  </si>
  <si>
    <t>进度指标</t>
  </si>
  <si>
    <t>研究课题年底按时结题率</t>
  </si>
  <si>
    <t>成本指标</t>
  </si>
  <si>
    <t>支出控制在总预算内</t>
  </si>
  <si>
    <t>46.079491万元</t>
  </si>
  <si>
    <t>支出46.079491万元</t>
  </si>
  <si>
    <t>未超批复预算记满分；超批复预算，根据实际倒扣分。</t>
  </si>
  <si>
    <t>效益指标
（40分）</t>
  </si>
  <si>
    <t>经济效益指标</t>
  </si>
  <si>
    <t>缓解交通拥堵，改善交通环境，降低城市居民因交通拥堵产生的出行成本</t>
  </si>
  <si>
    <t>促进出行成本节约</t>
  </si>
  <si>
    <t>缓解上地区域拥堵</t>
  </si>
  <si>
    <t>定性指标：分为达成预期指标、基本达成预期指标且效果较好效果、部分达成预期指标且具有一定效果、未达成预期指标且效果较差四档。根据“四档”原则分别按照指标分值的100-90%(含90%)、90-80%(含80%)、80-60%(含60%)、60-0%来记分。</t>
  </si>
  <si>
    <t>量化成本节约数据需进一步统计分析，区域样本量需进一步扩充，应用效益需后续持续跟踪</t>
  </si>
  <si>
    <t>社会效益指标</t>
  </si>
  <si>
    <t>研究成果应用范围</t>
  </si>
  <si>
    <t>区县数量≥1个</t>
  </si>
  <si>
    <t>1个</t>
  </si>
  <si>
    <t>总分：</t>
  </si>
  <si>
    <t>填报注意事项:
1.得分一档最高不能超过该指标分值上限。
2.定量指标若为正向指标，则得分计算方法应用全年实际值(B)/年度指标值（A)*该指标分值;若定量指标为反向指标，则得分计算方法应用年度指标值（A )/全年实际值（B)*该指标分值。若年初指标值设定偏低，则得分计算方法应用（全年实际值（B）一年度指标值（A))/年度指标值（A) *100%。若计算结果在200%-300%（含200%）区间，则按照该指标分值的10%扣分;计算结果在300%-500%(含300%)区间，则按照该指标分值的20%扣分;计算结果高于500%(含500%)，则按照该指标分值的 30%扣分。
3.请在“偏差原因分析及改进措施”中说明偏离目标、不能完成目标的原因及拟采取的措施。
4.90（含 )-100分为优、80（含）-90分为良、60(含）-80分为中、60分以下为差。</t>
  </si>
</sst>
</file>

<file path=xl/styles.xml><?xml version="1.0" encoding="utf-8"?>
<styleSheet xmlns="http://schemas.openxmlformats.org/spreadsheetml/2006/main">
  <numFmts count="6">
    <numFmt numFmtId="42" formatCode="_ &quot;￥&quot;* #,##0_ ;_ &quot;￥&quot;* \-#,##0_ ;_ &quot;￥&quot;* &quot;-&quot;_ ;_ @_ "/>
    <numFmt numFmtId="176" formatCode="0.000000_);[Red]\(0.000000\)"/>
    <numFmt numFmtId="177" formatCode="0.000000_ "/>
    <numFmt numFmtId="44" formatCode="_ &quot;￥&quot;* #,##0.00_ ;_ &quot;￥&quot;* \-#,##0.00_ ;_ &quot;￥&quot;* &quot;-&quot;??_ ;_ @_ "/>
    <numFmt numFmtId="43" formatCode="_ * #,##0.00_ ;_ * \-#,##0.00_ ;_ * &quot;-&quot;??_ ;_ @_ "/>
    <numFmt numFmtId="41" formatCode="_ * #,##0_ ;_ * \-#,##0_ ;_ * &quot;-&quot;_ ;_ @_ "/>
  </numFmts>
  <fonts count="25">
    <font>
      <sz val="11"/>
      <color theme="1"/>
      <name val="等线"/>
      <charset val="134"/>
      <scheme val="minor"/>
    </font>
    <font>
      <sz val="11"/>
      <name val="等线"/>
      <charset val="134"/>
      <scheme val="minor"/>
    </font>
    <font>
      <sz val="16"/>
      <name val="方正小标宋简体"/>
      <charset val="134"/>
    </font>
    <font>
      <sz val="11"/>
      <name val="宋体"/>
      <charset val="134"/>
    </font>
    <font>
      <sz val="10"/>
      <name val="宋体"/>
      <charset val="134"/>
    </font>
    <font>
      <b/>
      <sz val="10"/>
      <name val="宋体"/>
      <charset val="134"/>
    </font>
    <font>
      <sz val="11"/>
      <color theme="1"/>
      <name val="等线"/>
      <charset val="0"/>
      <scheme val="minor"/>
    </font>
    <font>
      <b/>
      <sz val="13"/>
      <color theme="3"/>
      <name val="等线"/>
      <charset val="134"/>
      <scheme val="minor"/>
    </font>
    <font>
      <sz val="11"/>
      <color rgb="FF9C6500"/>
      <name val="等线"/>
      <charset val="0"/>
      <scheme val="minor"/>
    </font>
    <font>
      <sz val="11"/>
      <color rgb="FF3F3F76"/>
      <name val="等线"/>
      <charset val="0"/>
      <scheme val="minor"/>
    </font>
    <font>
      <sz val="11"/>
      <color rgb="FF006100"/>
      <name val="等线"/>
      <charset val="0"/>
      <scheme val="minor"/>
    </font>
    <font>
      <b/>
      <sz val="11"/>
      <color rgb="FF3F3F3F"/>
      <name val="等线"/>
      <charset val="0"/>
      <scheme val="minor"/>
    </font>
    <font>
      <sz val="11"/>
      <color theme="0"/>
      <name val="等线"/>
      <charset val="0"/>
      <scheme val="minor"/>
    </font>
    <font>
      <sz val="11"/>
      <color rgb="FF9C0006"/>
      <name val="等线"/>
      <charset val="0"/>
      <scheme val="minor"/>
    </font>
    <font>
      <u/>
      <sz val="11"/>
      <color rgb="FF0000FF"/>
      <name val="等线"/>
      <charset val="0"/>
      <scheme val="minor"/>
    </font>
    <font>
      <b/>
      <sz val="18"/>
      <color theme="3"/>
      <name val="等线"/>
      <charset val="134"/>
      <scheme val="minor"/>
    </font>
    <font>
      <u/>
      <sz val="11"/>
      <color rgb="FF800080"/>
      <name val="等线"/>
      <charset val="0"/>
      <scheme val="minor"/>
    </font>
    <font>
      <b/>
      <sz val="11"/>
      <color theme="1"/>
      <name val="等线"/>
      <charset val="0"/>
      <scheme val="minor"/>
    </font>
    <font>
      <b/>
      <sz val="11"/>
      <color theme="3"/>
      <name val="等线"/>
      <charset val="134"/>
      <scheme val="minor"/>
    </font>
    <font>
      <sz val="11"/>
      <color rgb="FFFF0000"/>
      <name val="等线"/>
      <charset val="0"/>
      <scheme val="minor"/>
    </font>
    <font>
      <i/>
      <sz val="11"/>
      <color rgb="FF7F7F7F"/>
      <name val="等线"/>
      <charset val="0"/>
      <scheme val="minor"/>
    </font>
    <font>
      <b/>
      <sz val="15"/>
      <color theme="3"/>
      <name val="等线"/>
      <charset val="134"/>
      <scheme val="minor"/>
    </font>
    <font>
      <b/>
      <sz val="11"/>
      <color rgb="FFFFFFFF"/>
      <name val="等线"/>
      <charset val="0"/>
      <scheme val="minor"/>
    </font>
    <font>
      <b/>
      <sz val="11"/>
      <color rgb="FFFA7D00"/>
      <name val="等线"/>
      <charset val="0"/>
      <scheme val="minor"/>
    </font>
    <font>
      <sz val="11"/>
      <color rgb="FFFA7D00"/>
      <name val="等线"/>
      <charset val="0"/>
      <scheme val="minor"/>
    </font>
  </fonts>
  <fills count="33">
    <fill>
      <patternFill patternType="none"/>
    </fill>
    <fill>
      <patternFill patternType="gray125"/>
    </fill>
    <fill>
      <patternFill patternType="solid">
        <fgColor theme="5" tint="0.799981688894314"/>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6"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bgColor indexed="64"/>
      </patternFill>
    </fill>
    <fill>
      <patternFill patternType="solid">
        <fgColor theme="8"/>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7"/>
        <bgColor indexed="64"/>
      </patternFill>
    </fill>
    <fill>
      <patternFill patternType="solid">
        <fgColor theme="7" tint="0.799981688894314"/>
        <bgColor indexed="64"/>
      </patternFill>
    </fill>
    <fill>
      <patternFill patternType="solid">
        <fgColor theme="9"/>
        <bgColor indexed="64"/>
      </patternFill>
    </fill>
    <fill>
      <patternFill patternType="solid">
        <fgColor theme="9" tint="0.39997558519241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6" fillId="4" borderId="0" applyNumberFormat="0" applyBorder="0" applyAlignment="0" applyProtection="0">
      <alignment vertical="center"/>
    </xf>
    <xf numFmtId="0" fontId="9"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13" fillId="12" borderId="0" applyNumberFormat="0" applyBorder="0" applyAlignment="0" applyProtection="0">
      <alignment vertical="center"/>
    </xf>
    <xf numFmtId="43" fontId="0" fillId="0" borderId="0" applyFont="0" applyFill="0" applyBorder="0" applyAlignment="0" applyProtection="0">
      <alignment vertical="center"/>
    </xf>
    <xf numFmtId="0" fontId="12" fillId="1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5" applyNumberFormat="0" applyFont="0" applyAlignment="0" applyProtection="0">
      <alignment vertical="center"/>
    </xf>
    <xf numFmtId="0" fontId="12" fillId="11"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2" applyNumberFormat="0" applyFill="0" applyAlignment="0" applyProtection="0">
      <alignment vertical="center"/>
    </xf>
    <xf numFmtId="0" fontId="7" fillId="0" borderId="2" applyNumberFormat="0" applyFill="0" applyAlignment="0" applyProtection="0">
      <alignment vertical="center"/>
    </xf>
    <xf numFmtId="0" fontId="12" fillId="22" borderId="0" applyNumberFormat="0" applyBorder="0" applyAlignment="0" applyProtection="0">
      <alignment vertical="center"/>
    </xf>
    <xf numFmtId="0" fontId="18" fillId="0" borderId="7" applyNumberFormat="0" applyFill="0" applyAlignment="0" applyProtection="0">
      <alignment vertical="center"/>
    </xf>
    <xf numFmtId="0" fontId="12" fillId="18" borderId="0" applyNumberFormat="0" applyBorder="0" applyAlignment="0" applyProtection="0">
      <alignment vertical="center"/>
    </xf>
    <xf numFmtId="0" fontId="11" fillId="10" borderId="4" applyNumberFormat="0" applyAlignment="0" applyProtection="0">
      <alignment vertical="center"/>
    </xf>
    <xf numFmtId="0" fontId="23" fillId="10" borderId="3" applyNumberFormat="0" applyAlignment="0" applyProtection="0">
      <alignment vertical="center"/>
    </xf>
    <xf numFmtId="0" fontId="22" fillId="21" borderId="8" applyNumberFormat="0" applyAlignment="0" applyProtection="0">
      <alignment vertical="center"/>
    </xf>
    <xf numFmtId="0" fontId="6" fillId="23" borderId="0" applyNumberFormat="0" applyBorder="0" applyAlignment="0" applyProtection="0">
      <alignment vertical="center"/>
    </xf>
    <xf numFmtId="0" fontId="12" fillId="16" borderId="0" applyNumberFormat="0" applyBorder="0" applyAlignment="0" applyProtection="0">
      <alignment vertical="center"/>
    </xf>
    <xf numFmtId="0" fontId="24" fillId="0" borderId="9" applyNumberFormat="0" applyFill="0" applyAlignment="0" applyProtection="0">
      <alignment vertical="center"/>
    </xf>
    <xf numFmtId="0" fontId="17" fillId="0" borderId="6" applyNumberFormat="0" applyFill="0" applyAlignment="0" applyProtection="0">
      <alignment vertical="center"/>
    </xf>
    <xf numFmtId="0" fontId="10" fillId="9" borderId="0" applyNumberFormat="0" applyBorder="0" applyAlignment="0" applyProtection="0">
      <alignment vertical="center"/>
    </xf>
    <xf numFmtId="0" fontId="8" fillId="6" borderId="0" applyNumberFormat="0" applyBorder="0" applyAlignment="0" applyProtection="0">
      <alignment vertical="center"/>
    </xf>
    <xf numFmtId="0" fontId="6" fillId="24" borderId="0" applyNumberFormat="0" applyBorder="0" applyAlignment="0" applyProtection="0">
      <alignment vertical="center"/>
    </xf>
    <xf numFmtId="0" fontId="12" fillId="27" borderId="0" applyNumberFormat="0" applyBorder="0" applyAlignment="0" applyProtection="0">
      <alignment vertical="center"/>
    </xf>
    <xf numFmtId="0" fontId="6" fillId="26" borderId="0" applyNumberFormat="0" applyBorder="0" applyAlignment="0" applyProtection="0">
      <alignment vertical="center"/>
    </xf>
    <xf numFmtId="0" fontId="6" fillId="3" borderId="0" applyNumberFormat="0" applyBorder="0" applyAlignment="0" applyProtection="0">
      <alignment vertical="center"/>
    </xf>
    <xf numFmtId="0" fontId="6" fillId="2" borderId="0" applyNumberFormat="0" applyBorder="0" applyAlignment="0" applyProtection="0">
      <alignment vertical="center"/>
    </xf>
    <xf numFmtId="0" fontId="6" fillId="5" borderId="0" applyNumberFormat="0" applyBorder="0" applyAlignment="0" applyProtection="0">
      <alignment vertical="center"/>
    </xf>
    <xf numFmtId="0" fontId="12" fillId="20" borderId="0" applyNumberFormat="0" applyBorder="0" applyAlignment="0" applyProtection="0">
      <alignment vertical="center"/>
    </xf>
    <xf numFmtId="0" fontId="12" fillId="28" borderId="0" applyNumberFormat="0" applyBorder="0" applyAlignment="0" applyProtection="0">
      <alignment vertical="center"/>
    </xf>
    <xf numFmtId="0" fontId="6" fillId="29" borderId="0" applyNumberFormat="0" applyBorder="0" applyAlignment="0" applyProtection="0">
      <alignment vertical="center"/>
    </xf>
    <xf numFmtId="0" fontId="6" fillId="19" borderId="0" applyNumberFormat="0" applyBorder="0" applyAlignment="0" applyProtection="0">
      <alignment vertical="center"/>
    </xf>
    <xf numFmtId="0" fontId="12" fillId="17" borderId="0" applyNumberFormat="0" applyBorder="0" applyAlignment="0" applyProtection="0">
      <alignment vertical="center"/>
    </xf>
    <xf numFmtId="0" fontId="6" fillId="15" borderId="0" applyNumberFormat="0" applyBorder="0" applyAlignment="0" applyProtection="0">
      <alignment vertical="center"/>
    </xf>
    <xf numFmtId="0" fontId="12" fillId="25" borderId="0" applyNumberFormat="0" applyBorder="0" applyAlignment="0" applyProtection="0">
      <alignment vertical="center"/>
    </xf>
    <xf numFmtId="0" fontId="12" fillId="30" borderId="0" applyNumberFormat="0" applyBorder="0" applyAlignment="0" applyProtection="0">
      <alignment vertical="center"/>
    </xf>
    <xf numFmtId="0" fontId="6" fillId="32" borderId="0" applyNumberFormat="0" applyBorder="0" applyAlignment="0" applyProtection="0">
      <alignment vertical="center"/>
    </xf>
    <xf numFmtId="0" fontId="12" fillId="31" borderId="0" applyNumberFormat="0" applyBorder="0" applyAlignment="0" applyProtection="0">
      <alignment vertical="center"/>
    </xf>
  </cellStyleXfs>
  <cellXfs count="16">
    <xf numFmtId="0" fontId="0" fillId="0" borderId="0" xfId="0"/>
    <xf numFmtId="0" fontId="1" fillId="0" borderId="0" xfId="0" applyFont="1" applyFill="1" applyAlignment="1">
      <alignment wrapText="1"/>
    </xf>
    <xf numFmtId="0" fontId="1" fillId="0" borderId="0" xfId="0" applyFont="1" applyFill="1" applyAlignment="1">
      <alignment horizontal="center" wrapText="1"/>
    </xf>
    <xf numFmtId="0" fontId="0" fillId="0" borderId="0" xfId="0" applyAlignment="1">
      <alignment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1" xfId="0" applyFont="1" applyFill="1" applyBorder="1" applyAlignment="1">
      <alignment horizontal="center" vertical="center" wrapText="1"/>
    </xf>
    <xf numFmtId="177" fontId="4" fillId="0" borderId="1" xfId="0" applyNumberFormat="1" applyFont="1" applyFill="1" applyBorder="1" applyAlignment="1">
      <alignment horizontal="right" vertical="center" wrapText="1"/>
    </xf>
    <xf numFmtId="176"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0" fontId="4" fillId="0" borderId="1" xfId="11" applyNumberFormat="1" applyFont="1" applyFill="1" applyBorder="1" applyAlignment="1">
      <alignment horizontal="center" vertical="center" wrapText="1"/>
    </xf>
    <xf numFmtId="0" fontId="5"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3"/>
  <sheetViews>
    <sheetView tabSelected="1" view="pageBreakPreview" zoomScaleNormal="80" workbookViewId="0">
      <selection activeCell="E8" sqref="E8:F11"/>
    </sheetView>
  </sheetViews>
  <sheetFormatPr defaultColWidth="8.6283185840708" defaultRowHeight="13.85"/>
  <cols>
    <col min="1" max="1" width="5.75221238938053" style="1" customWidth="1"/>
    <col min="2" max="2" width="9.6283185840708" style="2" customWidth="1"/>
    <col min="3" max="3" width="7.6283185840708" style="2" customWidth="1"/>
    <col min="4" max="4" width="16.6283185840708" style="1" customWidth="1"/>
    <col min="5" max="5" width="10.353982300885" style="1" customWidth="1"/>
    <col min="6" max="6" width="10.7522123893805" style="1" customWidth="1"/>
    <col min="7" max="7" width="10.858407079646" style="1" customWidth="1"/>
    <col min="8" max="8" width="8.50442477876106" style="1" customWidth="1"/>
    <col min="9" max="9" width="10.6637168141593" style="1" customWidth="1"/>
    <col min="10" max="10" width="6.3716814159292" style="1" customWidth="1"/>
    <col min="11" max="11" width="5.24778761061947" style="1" customWidth="1"/>
    <col min="12" max="12" width="11.1238938053097" style="1" customWidth="1"/>
    <col min="13" max="16382" width="8.6283185840708" style="3"/>
  </cols>
  <sheetData>
    <row r="1" ht="34.15" customHeight="1" spans="1:12">
      <c r="A1" s="4" t="s">
        <v>0</v>
      </c>
      <c r="B1" s="4"/>
      <c r="C1" s="4"/>
      <c r="D1" s="4"/>
      <c r="E1" s="4"/>
      <c r="F1" s="4"/>
      <c r="G1" s="4"/>
      <c r="H1" s="4"/>
      <c r="I1" s="4"/>
      <c r="J1" s="4"/>
      <c r="K1" s="4"/>
      <c r="L1" s="4"/>
    </row>
    <row r="2" ht="14.25" customHeight="1" spans="1:12">
      <c r="A2" s="5" t="s">
        <v>1</v>
      </c>
      <c r="B2" s="5"/>
      <c r="C2" s="5"/>
      <c r="D2" s="5"/>
      <c r="E2" s="5"/>
      <c r="F2" s="5"/>
      <c r="G2" s="5"/>
      <c r="H2" s="5"/>
      <c r="I2" s="5"/>
      <c r="J2" s="5"/>
      <c r="K2" s="5"/>
      <c r="L2" s="5"/>
    </row>
    <row r="3" spans="1:12">
      <c r="A3" s="6"/>
      <c r="B3" s="5"/>
      <c r="C3" s="5"/>
      <c r="D3" s="6"/>
      <c r="E3" s="6"/>
      <c r="F3" s="6"/>
      <c r="G3" s="6"/>
      <c r="H3" s="6"/>
      <c r="I3" s="6"/>
      <c r="J3" s="6"/>
      <c r="K3" s="6"/>
      <c r="L3" s="6"/>
    </row>
    <row r="4" ht="22.15" customHeight="1" spans="1:12">
      <c r="A4" s="7" t="s">
        <v>2</v>
      </c>
      <c r="B4" s="7"/>
      <c r="C4" s="7"/>
      <c r="D4" s="7" t="s">
        <v>3</v>
      </c>
      <c r="E4" s="7"/>
      <c r="F4" s="7"/>
      <c r="G4" s="7"/>
      <c r="H4" s="7"/>
      <c r="I4" s="7"/>
      <c r="J4" s="7"/>
      <c r="K4" s="7"/>
      <c r="L4" s="7"/>
    </row>
    <row r="5" ht="22.15" customHeight="1" spans="1:12">
      <c r="A5" s="7" t="s">
        <v>4</v>
      </c>
      <c r="B5" s="7"/>
      <c r="C5" s="7"/>
      <c r="D5" s="7" t="s">
        <v>5</v>
      </c>
      <c r="E5" s="7"/>
      <c r="F5" s="7"/>
      <c r="G5" s="7" t="s">
        <v>6</v>
      </c>
      <c r="H5" s="7" t="s">
        <v>5</v>
      </c>
      <c r="I5" s="7"/>
      <c r="J5" s="7"/>
      <c r="K5" s="7"/>
      <c r="L5" s="7"/>
    </row>
    <row r="6" ht="22.15" customHeight="1" spans="1:12">
      <c r="A6" s="7" t="s">
        <v>7</v>
      </c>
      <c r="B6" s="7"/>
      <c r="C6" s="7"/>
      <c r="D6" s="7" t="s">
        <v>8</v>
      </c>
      <c r="E6" s="7"/>
      <c r="F6" s="7"/>
      <c r="G6" s="7" t="s">
        <v>9</v>
      </c>
      <c r="H6" s="7" t="s">
        <v>10</v>
      </c>
      <c r="I6" s="7"/>
      <c r="J6" s="7"/>
      <c r="K6" s="7"/>
      <c r="L6" s="7"/>
    </row>
    <row r="7" ht="36" customHeight="1" spans="1:12">
      <c r="A7" s="7" t="s">
        <v>11</v>
      </c>
      <c r="B7" s="7"/>
      <c r="C7" s="7"/>
      <c r="D7" s="7"/>
      <c r="E7" s="7" t="s">
        <v>12</v>
      </c>
      <c r="F7" s="7" t="s">
        <v>13</v>
      </c>
      <c r="G7" s="7" t="s">
        <v>14</v>
      </c>
      <c r="H7" s="7" t="s">
        <v>15</v>
      </c>
      <c r="I7" s="7" t="s">
        <v>16</v>
      </c>
      <c r="J7" s="7" t="s">
        <v>17</v>
      </c>
      <c r="K7" s="7"/>
      <c r="L7" s="7" t="s">
        <v>18</v>
      </c>
    </row>
    <row r="8" ht="21" customHeight="1" spans="1:12">
      <c r="A8" s="7"/>
      <c r="B8" s="7"/>
      <c r="C8" s="7"/>
      <c r="D8" s="7" t="s">
        <v>19</v>
      </c>
      <c r="E8" s="8">
        <v>53</v>
      </c>
      <c r="F8" s="9">
        <v>46.079491</v>
      </c>
      <c r="G8" s="9">
        <v>46.079491</v>
      </c>
      <c r="H8" s="7">
        <v>10</v>
      </c>
      <c r="I8" s="14">
        <f>G8/F8</f>
        <v>1</v>
      </c>
      <c r="J8" s="7">
        <f>H8*I8</f>
        <v>10</v>
      </c>
      <c r="K8" s="7"/>
      <c r="L8" s="10" t="s">
        <v>20</v>
      </c>
    </row>
    <row r="9" ht="28.5" customHeight="1" spans="1:12">
      <c r="A9" s="7"/>
      <c r="B9" s="7"/>
      <c r="C9" s="7"/>
      <c r="D9" s="7" t="s">
        <v>21</v>
      </c>
      <c r="E9" s="8">
        <v>53</v>
      </c>
      <c r="F9" s="9">
        <v>46.079491</v>
      </c>
      <c r="G9" s="9">
        <v>46.079491</v>
      </c>
      <c r="H9" s="7" t="s">
        <v>22</v>
      </c>
      <c r="I9" s="14">
        <f>G9/F9</f>
        <v>1</v>
      </c>
      <c r="J9" s="7" t="s">
        <v>22</v>
      </c>
      <c r="K9" s="7"/>
      <c r="L9" s="10"/>
    </row>
    <row r="10" ht="28.5" customHeight="1" spans="1:12">
      <c r="A10" s="7"/>
      <c r="B10" s="7"/>
      <c r="C10" s="7"/>
      <c r="D10" s="7" t="s">
        <v>23</v>
      </c>
      <c r="E10" s="8">
        <v>0</v>
      </c>
      <c r="F10" s="8">
        <v>0</v>
      </c>
      <c r="G10" s="7" t="s">
        <v>22</v>
      </c>
      <c r="H10" s="7" t="s">
        <v>22</v>
      </c>
      <c r="I10" s="7" t="s">
        <v>22</v>
      </c>
      <c r="J10" s="7" t="s">
        <v>22</v>
      </c>
      <c r="K10" s="7"/>
      <c r="L10" s="10"/>
    </row>
    <row r="11" ht="27" customHeight="1" spans="1:12">
      <c r="A11" s="7"/>
      <c r="B11" s="7"/>
      <c r="C11" s="7"/>
      <c r="D11" s="7" t="s">
        <v>24</v>
      </c>
      <c r="E11" s="8">
        <v>0</v>
      </c>
      <c r="F11" s="8">
        <v>0</v>
      </c>
      <c r="G11" s="7" t="s">
        <v>22</v>
      </c>
      <c r="H11" s="7" t="s">
        <v>22</v>
      </c>
      <c r="I11" s="7" t="s">
        <v>22</v>
      </c>
      <c r="J11" s="7" t="s">
        <v>22</v>
      </c>
      <c r="K11" s="7"/>
      <c r="L11" s="10"/>
    </row>
    <row r="12" ht="28.15" customHeight="1" spans="1:12">
      <c r="A12" s="7" t="s">
        <v>25</v>
      </c>
      <c r="B12" s="7" t="s">
        <v>26</v>
      </c>
      <c r="C12" s="7"/>
      <c r="D12" s="7"/>
      <c r="E12" s="7"/>
      <c r="F12" s="7"/>
      <c r="G12" s="7" t="s">
        <v>27</v>
      </c>
      <c r="H12" s="7"/>
      <c r="I12" s="7"/>
      <c r="J12" s="7"/>
      <c r="K12" s="7"/>
      <c r="L12" s="7"/>
    </row>
    <row r="13" ht="140.1" customHeight="1" spans="1:12">
      <c r="A13" s="7"/>
      <c r="B13" s="10" t="s">
        <v>28</v>
      </c>
      <c r="C13" s="10"/>
      <c r="D13" s="10"/>
      <c r="E13" s="10"/>
      <c r="F13" s="10"/>
      <c r="G13" s="10" t="s">
        <v>29</v>
      </c>
      <c r="H13" s="10"/>
      <c r="I13" s="10"/>
      <c r="J13" s="10"/>
      <c r="K13" s="10"/>
      <c r="L13" s="10"/>
    </row>
    <row r="14" ht="40.15" customHeight="1" spans="1:12">
      <c r="A14" s="11" t="s">
        <v>30</v>
      </c>
      <c r="B14" s="7" t="s">
        <v>31</v>
      </c>
      <c r="C14" s="7" t="s">
        <v>32</v>
      </c>
      <c r="D14" s="7" t="s">
        <v>33</v>
      </c>
      <c r="E14" s="7" t="s">
        <v>34</v>
      </c>
      <c r="F14" s="7"/>
      <c r="G14" s="7" t="s">
        <v>35</v>
      </c>
      <c r="H14" s="7" t="s">
        <v>18</v>
      </c>
      <c r="I14" s="7"/>
      <c r="J14" s="7" t="s">
        <v>15</v>
      </c>
      <c r="K14" s="7" t="s">
        <v>17</v>
      </c>
      <c r="L14" s="7" t="s">
        <v>36</v>
      </c>
    </row>
    <row r="15" ht="41" customHeight="1" spans="1:12">
      <c r="A15" s="11"/>
      <c r="B15" s="7" t="s">
        <v>37</v>
      </c>
      <c r="C15" s="7" t="s">
        <v>38</v>
      </c>
      <c r="D15" s="10" t="s">
        <v>39</v>
      </c>
      <c r="E15" s="7" t="s">
        <v>40</v>
      </c>
      <c r="F15" s="7"/>
      <c r="G15" s="7" t="s">
        <v>40</v>
      </c>
      <c r="H15" s="10" t="s">
        <v>41</v>
      </c>
      <c r="I15" s="10"/>
      <c r="J15" s="7">
        <v>20</v>
      </c>
      <c r="K15" s="7">
        <v>20</v>
      </c>
      <c r="L15" s="7"/>
    </row>
    <row r="16" ht="25" customHeight="1" spans="1:12">
      <c r="A16" s="11"/>
      <c r="B16" s="7"/>
      <c r="C16" s="7"/>
      <c r="D16" s="10" t="s">
        <v>42</v>
      </c>
      <c r="E16" s="7" t="s">
        <v>43</v>
      </c>
      <c r="F16" s="7"/>
      <c r="G16" s="7" t="s">
        <v>43</v>
      </c>
      <c r="H16" s="10"/>
      <c r="I16" s="10"/>
      <c r="J16" s="7">
        <v>4</v>
      </c>
      <c r="K16" s="7">
        <v>4</v>
      </c>
      <c r="L16" s="7"/>
    </row>
    <row r="17" ht="29.1" customHeight="1" spans="1:12">
      <c r="A17" s="11"/>
      <c r="B17" s="7"/>
      <c r="C17" s="7" t="s">
        <v>44</v>
      </c>
      <c r="D17" s="10" t="s">
        <v>45</v>
      </c>
      <c r="E17" s="12">
        <v>1</v>
      </c>
      <c r="F17" s="7"/>
      <c r="G17" s="12">
        <v>1</v>
      </c>
      <c r="H17" s="10"/>
      <c r="I17" s="10"/>
      <c r="J17" s="7">
        <v>10</v>
      </c>
      <c r="K17" s="7">
        <v>10</v>
      </c>
      <c r="L17" s="7"/>
    </row>
    <row r="18" ht="25.5" spans="1:12">
      <c r="A18" s="11"/>
      <c r="B18" s="7"/>
      <c r="C18" s="7" t="s">
        <v>46</v>
      </c>
      <c r="D18" s="10" t="s">
        <v>47</v>
      </c>
      <c r="E18" s="12">
        <v>1</v>
      </c>
      <c r="F18" s="7"/>
      <c r="G18" s="12">
        <v>1</v>
      </c>
      <c r="H18" s="10"/>
      <c r="I18" s="10"/>
      <c r="J18" s="7">
        <v>10</v>
      </c>
      <c r="K18" s="7">
        <v>10</v>
      </c>
      <c r="L18" s="7"/>
    </row>
    <row r="19" ht="51" customHeight="1" spans="1:12">
      <c r="A19" s="11"/>
      <c r="B19" s="7"/>
      <c r="C19" s="7" t="s">
        <v>48</v>
      </c>
      <c r="D19" s="10" t="s">
        <v>49</v>
      </c>
      <c r="E19" s="7" t="s">
        <v>50</v>
      </c>
      <c r="F19" s="7"/>
      <c r="G19" s="7" t="s">
        <v>51</v>
      </c>
      <c r="H19" s="10" t="s">
        <v>52</v>
      </c>
      <c r="I19" s="10"/>
      <c r="J19" s="7">
        <v>6</v>
      </c>
      <c r="K19" s="7">
        <v>6</v>
      </c>
      <c r="L19" s="7"/>
    </row>
    <row r="20" ht="162" customHeight="1" spans="1:12">
      <c r="A20" s="11"/>
      <c r="B20" s="7" t="s">
        <v>53</v>
      </c>
      <c r="C20" s="7" t="s">
        <v>54</v>
      </c>
      <c r="D20" s="10" t="s">
        <v>55</v>
      </c>
      <c r="E20" s="7" t="s">
        <v>56</v>
      </c>
      <c r="F20" s="7"/>
      <c r="G20" s="7" t="s">
        <v>57</v>
      </c>
      <c r="H20" s="10" t="s">
        <v>58</v>
      </c>
      <c r="I20" s="10"/>
      <c r="J20" s="7">
        <v>20</v>
      </c>
      <c r="K20" s="7">
        <v>17</v>
      </c>
      <c r="L20" s="7" t="s">
        <v>59</v>
      </c>
    </row>
    <row r="21" ht="62" customHeight="1" spans="1:12">
      <c r="A21" s="11"/>
      <c r="B21" s="7"/>
      <c r="C21" s="7" t="s">
        <v>60</v>
      </c>
      <c r="D21" s="10" t="s">
        <v>61</v>
      </c>
      <c r="E21" s="7" t="s">
        <v>62</v>
      </c>
      <c r="F21" s="7"/>
      <c r="G21" s="7" t="s">
        <v>63</v>
      </c>
      <c r="H21" s="10" t="s">
        <v>41</v>
      </c>
      <c r="I21" s="10"/>
      <c r="J21" s="7">
        <v>20</v>
      </c>
      <c r="K21" s="7">
        <v>20</v>
      </c>
      <c r="L21" s="7"/>
    </row>
    <row r="22" ht="21.75" customHeight="1" spans="1:12">
      <c r="A22" s="13" t="s">
        <v>64</v>
      </c>
      <c r="B22" s="13"/>
      <c r="C22" s="13"/>
      <c r="D22" s="13"/>
      <c r="E22" s="13"/>
      <c r="F22" s="13"/>
      <c r="G22" s="13"/>
      <c r="H22" s="13"/>
      <c r="I22" s="13"/>
      <c r="J22" s="13">
        <f>H8+SUM(J15:J21)</f>
        <v>100</v>
      </c>
      <c r="K22" s="13">
        <f>J8+SUM(K15:K21)</f>
        <v>97</v>
      </c>
      <c r="L22" s="15"/>
    </row>
    <row r="23" ht="118" customHeight="1" spans="1:12">
      <c r="A23" s="10" t="s">
        <v>65</v>
      </c>
      <c r="B23" s="7"/>
      <c r="C23" s="7"/>
      <c r="D23" s="10"/>
      <c r="E23" s="10"/>
      <c r="F23" s="10"/>
      <c r="G23" s="10"/>
      <c r="H23" s="10"/>
      <c r="I23" s="10"/>
      <c r="J23" s="10"/>
      <c r="K23" s="10"/>
      <c r="L23" s="10"/>
    </row>
  </sheetData>
  <mergeCells count="41">
    <mergeCell ref="A1:L1"/>
    <mergeCell ref="A2:L2"/>
    <mergeCell ref="A4:C4"/>
    <mergeCell ref="D4:L4"/>
    <mergeCell ref="A5:C5"/>
    <mergeCell ref="D5:F5"/>
    <mergeCell ref="H5:L5"/>
    <mergeCell ref="A6:C6"/>
    <mergeCell ref="D6:F6"/>
    <mergeCell ref="H6:L6"/>
    <mergeCell ref="J7:K7"/>
    <mergeCell ref="J8:K8"/>
    <mergeCell ref="J9:K9"/>
    <mergeCell ref="J10:K10"/>
    <mergeCell ref="J11:K11"/>
    <mergeCell ref="B12:F12"/>
    <mergeCell ref="G12:L12"/>
    <mergeCell ref="B13:F13"/>
    <mergeCell ref="G13:L13"/>
    <mergeCell ref="E14:F14"/>
    <mergeCell ref="H14:I14"/>
    <mergeCell ref="E15:F15"/>
    <mergeCell ref="E16:F16"/>
    <mergeCell ref="E17:F17"/>
    <mergeCell ref="E18:F18"/>
    <mergeCell ref="E19:F19"/>
    <mergeCell ref="H19:I19"/>
    <mergeCell ref="E20:F20"/>
    <mergeCell ref="H20:I20"/>
    <mergeCell ref="E21:F21"/>
    <mergeCell ref="H21:I21"/>
    <mergeCell ref="A22:I22"/>
    <mergeCell ref="A23:L23"/>
    <mergeCell ref="A12:A13"/>
    <mergeCell ref="A14:A21"/>
    <mergeCell ref="B15:B19"/>
    <mergeCell ref="B20:B21"/>
    <mergeCell ref="C15:C16"/>
    <mergeCell ref="L8:L11"/>
    <mergeCell ref="H15:I18"/>
    <mergeCell ref="A7:C11"/>
  </mergeCells>
  <pageMargins left="0.25" right="0.25" top="0.75" bottom="0.75" header="0.3" footer="0.3"/>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余兰</cp:lastModifiedBy>
  <dcterms:created xsi:type="dcterms:W3CDTF">2015-06-05T18:17:00Z</dcterms:created>
  <dcterms:modified xsi:type="dcterms:W3CDTF">2021-05-27T07:06:01Z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KSORubyTemplateID" linkTarget="0">
    <vt:lpwstr>20</vt:lpwstr>
  </property>
  <property fmtid="{D5CDD505-2E9C-101B-9397-08002B2CF9AE}" pid="4" name="ICV">
    <vt:lpwstr>9F160BD3B8E84B598D9FA1490DDD2B45</vt:lpwstr>
  </property>
</Properties>
</file>